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plotnic\Desktop\RPL\Monitorizare\Monitorizare localitati\"/>
    </mc:Choice>
  </mc:AlternateContent>
  <xr:revisionPtr revIDLastSave="0" documentId="13_ncr:1_{417345D9-EA78-4CB0-8B6D-BB1B49619DD3}" xr6:coauthVersionLast="36" xr6:coauthVersionMax="36" xr10:uidLastSave="{00000000-0000-0000-0000-000000000000}"/>
  <bookViews>
    <workbookView xWindow="0" yWindow="0" windowWidth="14145" windowHeight="13035" xr2:uid="{00000000-000D-0000-FFFF-FFFF00000000}"/>
  </bookViews>
  <sheets>
    <sheet name="localitati" sheetId="1" r:id="rId1"/>
    <sheet name="Sheet1" sheetId="2" r:id="rId2"/>
    <sheet name="Sheet2" sheetId="3" r:id="rId3"/>
  </sheets>
  <definedNames>
    <definedName name="_xlnm._FilterDatabase" localSheetId="0" hidden="1">localitati!$A$4:$AD$56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6" i="1" l="1"/>
  <c r="AB56" i="1" l="1"/>
  <c r="AD6" i="1"/>
  <c r="AD7" i="1"/>
  <c r="AD9" i="1"/>
  <c r="AD10" i="1"/>
  <c r="AD11" i="1"/>
  <c r="AD8" i="1"/>
  <c r="AD12" i="1"/>
  <c r="AD16" i="1"/>
  <c r="AD15" i="1"/>
  <c r="AD14" i="1"/>
  <c r="AD17" i="1"/>
  <c r="AD18" i="1"/>
  <c r="AD20" i="1"/>
  <c r="AD21" i="1"/>
  <c r="AD19" i="1"/>
  <c r="AD22" i="1"/>
  <c r="AD13" i="1"/>
  <c r="AD23" i="1"/>
  <c r="AD24" i="1"/>
  <c r="AD27" i="1"/>
  <c r="AD25" i="1"/>
  <c r="AD28" i="1"/>
  <c r="AD26" i="1"/>
  <c r="AD29" i="1"/>
  <c r="AD31" i="1"/>
  <c r="AD30" i="1"/>
  <c r="AD32" i="1"/>
  <c r="AD33" i="1"/>
  <c r="AD34" i="1"/>
  <c r="AD35" i="1"/>
  <c r="AD37" i="1"/>
  <c r="AD38" i="1"/>
  <c r="AD41" i="1"/>
  <c r="AD39" i="1"/>
  <c r="AD42" i="1"/>
  <c r="AD36" i="1"/>
  <c r="AD44" i="1"/>
  <c r="AD40" i="1"/>
  <c r="AD43" i="1"/>
  <c r="AD47" i="1"/>
  <c r="AD45" i="1"/>
  <c r="AD50" i="1"/>
  <c r="AD49" i="1"/>
  <c r="AD52" i="1"/>
  <c r="AD46" i="1"/>
  <c r="AD48" i="1"/>
  <c r="AD53" i="1"/>
  <c r="AD51" i="1"/>
  <c r="AD54" i="1"/>
  <c r="AD55" i="1"/>
  <c r="AD5" i="1"/>
  <c r="AA10" i="1" l="1"/>
  <c r="AA55" i="1"/>
  <c r="Z56" i="1" l="1"/>
  <c r="AA6" i="1"/>
  <c r="AA7" i="1"/>
  <c r="AA9" i="1"/>
  <c r="AA11" i="1"/>
  <c r="AA8" i="1"/>
  <c r="AA12" i="1"/>
  <c r="AA18" i="1"/>
  <c r="AA14" i="1"/>
  <c r="AA17" i="1"/>
  <c r="AA16" i="1"/>
  <c r="AA22" i="1"/>
  <c r="AA20" i="1"/>
  <c r="AA21" i="1"/>
  <c r="AA15" i="1"/>
  <c r="AA24" i="1"/>
  <c r="AA19" i="1"/>
  <c r="AA13" i="1"/>
  <c r="AA27" i="1"/>
  <c r="AA23" i="1"/>
  <c r="AA29" i="1"/>
  <c r="AA26" i="1"/>
  <c r="AA25" i="1"/>
  <c r="AA28" i="1"/>
  <c r="AA32" i="1"/>
  <c r="AA30" i="1"/>
  <c r="AA31" i="1"/>
  <c r="AA33" i="1"/>
  <c r="AA41" i="1"/>
  <c r="AA37" i="1"/>
  <c r="AA35" i="1"/>
  <c r="AA39" i="1"/>
  <c r="AA38" i="1"/>
  <c r="AA42" i="1"/>
  <c r="AA44" i="1"/>
  <c r="AA47" i="1"/>
  <c r="AA50" i="1"/>
  <c r="AA45" i="1"/>
  <c r="AA34" i="1"/>
  <c r="AA40" i="1"/>
  <c r="AA49" i="1"/>
  <c r="AA52" i="1"/>
  <c r="AA43" i="1"/>
  <c r="AA46" i="1"/>
  <c r="AA48" i="1"/>
  <c r="AA36" i="1"/>
  <c r="AA54" i="1"/>
  <c r="AA53" i="1"/>
  <c r="AA51" i="1"/>
  <c r="AA5" i="1"/>
  <c r="X56" i="1" l="1"/>
  <c r="Y6" i="1"/>
  <c r="Y7" i="1"/>
  <c r="Y9" i="1"/>
  <c r="Y10" i="1"/>
  <c r="Y11" i="1"/>
  <c r="Y8" i="1"/>
  <c r="Y12" i="1"/>
  <c r="Y18" i="1"/>
  <c r="Y14" i="1"/>
  <c r="Y17" i="1"/>
  <c r="Y16" i="1"/>
  <c r="Y22" i="1"/>
  <c r="Y20" i="1"/>
  <c r="Y21" i="1"/>
  <c r="Y15" i="1"/>
  <c r="Y24" i="1"/>
  <c r="Y19" i="1"/>
  <c r="Y13" i="1"/>
  <c r="Y27" i="1"/>
  <c r="Y23" i="1"/>
  <c r="Y29" i="1"/>
  <c r="Y26" i="1"/>
  <c r="Y25" i="1"/>
  <c r="Y28" i="1"/>
  <c r="Y32" i="1"/>
  <c r="Y30" i="1"/>
  <c r="Y31" i="1"/>
  <c r="Y33" i="1"/>
  <c r="Y41" i="1"/>
  <c r="Y37" i="1"/>
  <c r="Y35" i="1"/>
  <c r="Y39" i="1"/>
  <c r="Y38" i="1"/>
  <c r="Y42" i="1"/>
  <c r="Y44" i="1"/>
  <c r="Y47" i="1"/>
  <c r="Y50" i="1"/>
  <c r="Y45" i="1"/>
  <c r="Y34" i="1"/>
  <c r="Y40" i="1"/>
  <c r="Y49" i="1"/>
  <c r="Y52" i="1"/>
  <c r="Y43" i="1"/>
  <c r="Y46" i="1"/>
  <c r="Y48" i="1"/>
  <c r="Y36" i="1"/>
  <c r="Y54" i="1"/>
  <c r="Y53" i="1"/>
  <c r="Y51" i="1"/>
  <c r="Y55" i="1"/>
  <c r="Y5" i="1"/>
  <c r="V56" i="1" l="1"/>
  <c r="T56" i="1" l="1"/>
  <c r="U6" i="1" l="1"/>
  <c r="U7" i="1"/>
  <c r="U9" i="1"/>
  <c r="U12" i="1"/>
  <c r="U11" i="1"/>
  <c r="U10" i="1"/>
  <c r="U14" i="1"/>
  <c r="U18" i="1"/>
  <c r="U17" i="1"/>
  <c r="U8" i="1"/>
  <c r="U20" i="1"/>
  <c r="U21" i="1"/>
  <c r="U15" i="1"/>
  <c r="U24" i="1"/>
  <c r="U27" i="1"/>
  <c r="U19" i="1"/>
  <c r="U16" i="1"/>
  <c r="U26" i="1"/>
  <c r="U22" i="1"/>
  <c r="U25" i="1"/>
  <c r="U23" i="1"/>
  <c r="U13" i="1"/>
  <c r="U32" i="1"/>
  <c r="U30" i="1"/>
  <c r="U28" i="1"/>
  <c r="U41" i="1"/>
  <c r="U33" i="1"/>
  <c r="U31" i="1"/>
  <c r="U37" i="1"/>
  <c r="U35" i="1"/>
  <c r="U39" i="1"/>
  <c r="U42" i="1"/>
  <c r="U50" i="1"/>
  <c r="U38" i="1"/>
  <c r="U45" i="1"/>
  <c r="U34" i="1"/>
  <c r="U44" i="1"/>
  <c r="U29" i="1"/>
  <c r="U52" i="1"/>
  <c r="U40" i="1"/>
  <c r="U49" i="1"/>
  <c r="U47" i="1"/>
  <c r="U43" i="1"/>
  <c r="U48" i="1"/>
  <c r="U46" i="1"/>
  <c r="U36" i="1"/>
  <c r="U54" i="1"/>
  <c r="U53" i="1"/>
  <c r="U51" i="1"/>
  <c r="U55" i="1"/>
  <c r="U5" i="1"/>
  <c r="R56" i="1" l="1"/>
  <c r="S5" i="1"/>
  <c r="S7" i="1"/>
  <c r="S9" i="1"/>
  <c r="S11" i="1"/>
  <c r="S12" i="1"/>
  <c r="S18" i="1"/>
  <c r="S10" i="1"/>
  <c r="S8" i="1"/>
  <c r="S14" i="1"/>
  <c r="S17" i="1"/>
  <c r="S20" i="1"/>
  <c r="S21" i="1"/>
  <c r="S24" i="1"/>
  <c r="S27" i="1"/>
  <c r="S25" i="1"/>
  <c r="S19" i="1"/>
  <c r="S23" i="1"/>
  <c r="S26" i="1"/>
  <c r="S15" i="1"/>
  <c r="S32" i="1"/>
  <c r="S30" i="1"/>
  <c r="S28" i="1"/>
  <c r="S13" i="1"/>
  <c r="S22" i="1"/>
  <c r="S37" i="1"/>
  <c r="S31" i="1"/>
  <c r="S35" i="1"/>
  <c r="S41" i="1"/>
  <c r="S39" i="1"/>
  <c r="S42" i="1"/>
  <c r="S34" i="1"/>
  <c r="S44" i="1"/>
  <c r="S52" i="1"/>
  <c r="S38" i="1"/>
  <c r="S50" i="1"/>
  <c r="S40" i="1"/>
  <c r="S45" i="1"/>
  <c r="S33" i="1"/>
  <c r="S47" i="1"/>
  <c r="S16" i="1"/>
  <c r="S43" i="1"/>
  <c r="S49" i="1"/>
  <c r="S48" i="1"/>
  <c r="S36" i="1"/>
  <c r="S54" i="1"/>
  <c r="S46" i="1"/>
  <c r="S53" i="1"/>
  <c r="S55" i="1"/>
  <c r="S51" i="1"/>
  <c r="S29" i="1"/>
  <c r="S6" i="1"/>
  <c r="P56" i="1" l="1"/>
  <c r="Q5" i="1"/>
  <c r="Q9" i="1"/>
  <c r="Q7" i="1"/>
  <c r="Q18" i="1"/>
  <c r="Q12" i="1"/>
  <c r="Q11" i="1"/>
  <c r="Q10" i="1"/>
  <c r="Q14" i="1"/>
  <c r="Q17" i="1"/>
  <c r="Q8" i="1"/>
  <c r="Q20" i="1"/>
  <c r="Q24" i="1"/>
  <c r="Q21" i="1"/>
  <c r="Q27" i="1"/>
  <c r="Q26" i="1"/>
  <c r="Q25" i="1"/>
  <c r="Q19" i="1"/>
  <c r="Q32" i="1"/>
  <c r="Q30" i="1"/>
  <c r="Q41" i="1"/>
  <c r="Q15" i="1"/>
  <c r="Q13" i="1"/>
  <c r="Q23" i="1"/>
  <c r="Q28" i="1"/>
  <c r="Q39" i="1"/>
  <c r="Q35" i="1"/>
  <c r="Q42" i="1"/>
  <c r="Q44" i="1"/>
  <c r="Q34" i="1"/>
  <c r="Q37" i="1"/>
  <c r="Q52" i="1"/>
  <c r="Q38" i="1"/>
  <c r="Q22" i="1"/>
  <c r="Q50" i="1"/>
  <c r="Q47" i="1"/>
  <c r="Q40" i="1"/>
  <c r="Q45" i="1"/>
  <c r="Q31" i="1"/>
  <c r="Q33" i="1"/>
  <c r="Q48" i="1"/>
  <c r="Q36" i="1"/>
  <c r="Q16" i="1"/>
  <c r="Q49" i="1"/>
  <c r="Q54" i="1"/>
  <c r="Q43" i="1"/>
  <c r="Q46" i="1"/>
  <c r="Q53" i="1"/>
  <c r="Q51" i="1"/>
  <c r="Q55" i="1"/>
  <c r="Q29" i="1"/>
  <c r="Q6" i="1"/>
  <c r="O9" i="1" l="1"/>
  <c r="O5" i="1"/>
  <c r="O18" i="1"/>
  <c r="O12" i="1"/>
  <c r="O14" i="1"/>
  <c r="O11" i="1"/>
  <c r="O17" i="1"/>
  <c r="O10" i="1"/>
  <c r="O20" i="1"/>
  <c r="O7" i="1"/>
  <c r="O24" i="1"/>
  <c r="O21" i="1"/>
  <c r="O27" i="1"/>
  <c r="O19" i="1"/>
  <c r="O26" i="1"/>
  <c r="O32" i="1"/>
  <c r="O30" i="1"/>
  <c r="O25" i="1"/>
  <c r="O41" i="1"/>
  <c r="O28" i="1"/>
  <c r="O15" i="1"/>
  <c r="O35" i="1"/>
  <c r="O13" i="1"/>
  <c r="O34" i="1"/>
  <c r="O42" i="1"/>
  <c r="O39" i="1"/>
  <c r="O8" i="1"/>
  <c r="O44" i="1"/>
  <c r="O38" i="1"/>
  <c r="O37" i="1"/>
  <c r="O23" i="1"/>
  <c r="O47" i="1"/>
  <c r="O33" i="1"/>
  <c r="O52" i="1"/>
  <c r="O40" i="1"/>
  <c r="O22" i="1"/>
  <c r="O45" i="1"/>
  <c r="O36" i="1"/>
  <c r="O48" i="1"/>
  <c r="O31" i="1"/>
  <c r="O50" i="1"/>
  <c r="O46" i="1"/>
  <c r="O53" i="1"/>
  <c r="O49" i="1"/>
  <c r="O54" i="1"/>
  <c r="O43" i="1"/>
  <c r="O51" i="1"/>
  <c r="O16" i="1"/>
  <c r="O55" i="1"/>
  <c r="O29" i="1"/>
  <c r="O6" i="1"/>
  <c r="M27" i="1" l="1"/>
  <c r="M30" i="1"/>
  <c r="M9" i="1"/>
  <c r="M14" i="1"/>
  <c r="M10" i="1"/>
  <c r="M6" i="1"/>
  <c r="M21" i="1"/>
  <c r="M19" i="1"/>
  <c r="M11" i="1"/>
  <c r="M24" i="1"/>
  <c r="M20" i="1"/>
  <c r="M12" i="1"/>
  <c r="M35" i="1"/>
  <c r="M28" i="1"/>
  <c r="M44" i="1"/>
  <c r="M26" i="1"/>
  <c r="M5" i="1"/>
  <c r="M32" i="1"/>
  <c r="M13" i="1"/>
  <c r="M23" i="1"/>
  <c r="M18" i="1"/>
  <c r="M34" i="1"/>
  <c r="M38" i="1"/>
  <c r="M42" i="1"/>
  <c r="M39" i="1"/>
  <c r="M41" i="1"/>
  <c r="M47" i="1"/>
  <c r="M25" i="1"/>
  <c r="M53" i="1"/>
  <c r="M54" i="1"/>
  <c r="M33" i="1"/>
  <c r="M7" i="1"/>
  <c r="M15" i="1"/>
  <c r="M43" i="1"/>
  <c r="M37" i="1"/>
  <c r="M36" i="1"/>
  <c r="M31" i="1"/>
  <c r="M48" i="1"/>
  <c r="M22" i="1"/>
  <c r="M8" i="1"/>
  <c r="M52" i="1"/>
  <c r="M50" i="1"/>
  <c r="M51" i="1"/>
  <c r="M40" i="1"/>
  <c r="M45" i="1"/>
  <c r="M16" i="1"/>
  <c r="M49" i="1"/>
  <c r="M46" i="1"/>
  <c r="M55" i="1"/>
  <c r="M29" i="1"/>
  <c r="M17" i="1"/>
  <c r="J56" i="1" l="1"/>
  <c r="H56" i="1"/>
  <c r="F56" i="1"/>
  <c r="D56" i="1"/>
  <c r="C56" i="1"/>
  <c r="G23" i="1" l="1"/>
  <c r="G55" i="1"/>
  <c r="G33" i="1"/>
  <c r="G52" i="1"/>
  <c r="G41" i="1"/>
  <c r="G11" i="1"/>
  <c r="G39" i="1"/>
  <c r="G7" i="1"/>
  <c r="G14" i="1"/>
  <c r="G12" i="1"/>
  <c r="G31" i="1"/>
  <c r="G48" i="1"/>
  <c r="G49" i="1"/>
  <c r="G36" i="1"/>
  <c r="G13" i="1"/>
  <c r="G44" i="1"/>
  <c r="G15" i="1"/>
  <c r="G5" i="1"/>
  <c r="G16" i="1"/>
  <c r="G45" i="1"/>
  <c r="G37" i="1"/>
  <c r="G28" i="1"/>
  <c r="G24" i="1"/>
  <c r="G10" i="1"/>
  <c r="G9" i="1"/>
  <c r="G40" i="1"/>
  <c r="G43" i="1"/>
  <c r="G54" i="1"/>
  <c r="G17" i="1"/>
  <c r="G38" i="1"/>
  <c r="G34" i="1"/>
  <c r="G20" i="1"/>
  <c r="G32" i="1"/>
  <c r="G30" i="1"/>
  <c r="G19" i="1"/>
  <c r="G27" i="1"/>
  <c r="G26" i="1"/>
  <c r="G6" i="1"/>
  <c r="G8" i="1"/>
  <c r="G22" i="1"/>
  <c r="G21" i="1"/>
  <c r="G18" i="1"/>
  <c r="G50" i="1"/>
  <c r="G46" i="1"/>
  <c r="G35" i="1"/>
  <c r="G25" i="1"/>
  <c r="G53" i="1"/>
  <c r="G47" i="1"/>
  <c r="G51" i="1"/>
  <c r="G42" i="1"/>
  <c r="G29" i="1"/>
  <c r="K33" i="1" l="1"/>
  <c r="K55" i="1"/>
  <c r="K52" i="1"/>
  <c r="K41" i="1"/>
  <c r="K11" i="1"/>
  <c r="K39" i="1"/>
  <c r="K7" i="1"/>
  <c r="K14" i="1"/>
  <c r="K12" i="1"/>
  <c r="K31" i="1"/>
  <c r="K48" i="1"/>
  <c r="K49" i="1"/>
  <c r="K36" i="1"/>
  <c r="K13" i="1"/>
  <c r="K44" i="1"/>
  <c r="K15" i="1"/>
  <c r="K5" i="1"/>
  <c r="K16" i="1"/>
  <c r="K45" i="1"/>
  <c r="K37" i="1"/>
  <c r="K28" i="1"/>
  <c r="K24" i="1"/>
  <c r="K10" i="1"/>
  <c r="K9" i="1"/>
  <c r="K40" i="1"/>
  <c r="K43" i="1"/>
  <c r="K54" i="1"/>
  <c r="K17" i="1"/>
  <c r="K38" i="1"/>
  <c r="K34" i="1"/>
  <c r="K20" i="1"/>
  <c r="K32" i="1"/>
  <c r="K30" i="1"/>
  <c r="K19" i="1"/>
  <c r="K27" i="1"/>
  <c r="K26" i="1"/>
  <c r="K8" i="1"/>
  <c r="K22" i="1"/>
  <c r="K21" i="1"/>
  <c r="K18" i="1"/>
  <c r="K50" i="1"/>
  <c r="K46" i="1"/>
  <c r="K35" i="1"/>
  <c r="K25" i="1"/>
  <c r="K53" i="1"/>
  <c r="K47" i="1"/>
  <c r="K51" i="1"/>
  <c r="K42" i="1"/>
  <c r="K29" i="1"/>
  <c r="K23" i="1"/>
  <c r="K6" i="1" l="1"/>
  <c r="I55" i="1" l="1"/>
  <c r="I33" i="1"/>
  <c r="I52" i="1"/>
  <c r="I41" i="1"/>
  <c r="I11" i="1"/>
  <c r="I39" i="1"/>
  <c r="I7" i="1"/>
  <c r="I14" i="1"/>
  <c r="I12" i="1"/>
  <c r="I31" i="1"/>
  <c r="I48" i="1"/>
  <c r="I49" i="1"/>
  <c r="I36" i="1"/>
  <c r="I13" i="1"/>
  <c r="I44" i="1"/>
  <c r="I15" i="1"/>
  <c r="I5" i="1"/>
  <c r="I16" i="1"/>
  <c r="I45" i="1"/>
  <c r="I37" i="1"/>
  <c r="I28" i="1"/>
  <c r="I24" i="1"/>
  <c r="I10" i="1"/>
  <c r="I9" i="1"/>
  <c r="I40" i="1"/>
  <c r="I43" i="1"/>
  <c r="I54" i="1"/>
  <c r="I17" i="1"/>
  <c r="I38" i="1"/>
  <c r="I34" i="1"/>
  <c r="I20" i="1"/>
  <c r="I32" i="1"/>
  <c r="I30" i="1"/>
  <c r="I19" i="1"/>
  <c r="I27" i="1"/>
  <c r="I26" i="1"/>
  <c r="I6" i="1"/>
  <c r="I8" i="1"/>
  <c r="I22" i="1"/>
  <c r="I21" i="1"/>
  <c r="I18" i="1"/>
  <c r="I50" i="1"/>
  <c r="I46" i="1"/>
  <c r="I35" i="1"/>
  <c r="I25" i="1"/>
  <c r="I53" i="1"/>
  <c r="I47" i="1"/>
  <c r="I51" i="1"/>
  <c r="I42" i="1"/>
  <c r="I29" i="1"/>
  <c r="I23" i="1" l="1"/>
</calcChain>
</file>

<file path=xl/sharedStrings.xml><?xml version="1.0" encoding="utf-8"?>
<sst xmlns="http://schemas.openxmlformats.org/spreadsheetml/2006/main" count="192" uniqueCount="102">
  <si>
    <t>BAIA</t>
  </si>
  <si>
    <t>BEIDAUD</t>
  </si>
  <si>
    <t>C.A. ROSETTI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</si>
  <si>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</si>
  <si>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</si>
  <si>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</si>
  <si>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</si>
  <si>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</si>
  <si>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</si>
  <si>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</si>
  <si>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DAENI</t>
  </si>
  <si>
    <t>GRECI</t>
  </si>
  <si>
    <t>GRINDU</t>
  </si>
  <si>
    <t>HAMCEARCA</t>
  </si>
  <si>
    <t>HORIA</t>
  </si>
  <si>
    <t>I.C.BRATIANU</t>
  </si>
  <si>
    <t>IZVOARELE</t>
  </si>
  <si>
    <t>JIJILA</t>
  </si>
  <si>
    <t>JURILOVCA</t>
  </si>
  <si>
    <t>MAHMUDIA</t>
  </si>
  <si>
    <t>MALIUC</t>
  </si>
  <si>
    <t>MIHAI BRAVU</t>
  </si>
  <si>
    <t>MIHAIL KOGALNICEANU</t>
  </si>
  <si>
    <t>MUNICIPIUL TULCEA</t>
  </si>
  <si>
    <t>MURIGHIOL</t>
  </si>
  <si>
    <t>NALBANT</t>
  </si>
  <si>
    <t>NUFARU</t>
  </si>
  <si>
    <t>OSTROV</t>
  </si>
  <si>
    <t>PARDINA</t>
  </si>
  <si>
    <t>PECENEAGA</t>
  </si>
  <si>
    <t>SARICHIOI</t>
  </si>
  <si>
    <t>SLAVA CERCHEZA</t>
  </si>
  <si>
    <t>SOMOVA</t>
  </si>
  <si>
    <t>STEJARU</t>
  </si>
  <si>
    <t>TOPOLOG</t>
  </si>
  <si>
    <t>TURCOAIA</t>
  </si>
  <si>
    <t>VACARENI</t>
  </si>
  <si>
    <t>VALEA NUCARILOR</t>
  </si>
  <si>
    <t>VALEA TEILOR</t>
  </si>
  <si>
    <t>Populatia REZIDENTA 
1 decembrie 2021</t>
  </si>
  <si>
    <t>Nr. Chestionare 20.03.2022</t>
  </si>
  <si>
    <t>Nr. Chestionare 21.03.2022</t>
  </si>
  <si>
    <t>BEȘTEPE</t>
  </si>
  <si>
    <t>CRIȘAN</t>
  </si>
  <si>
    <t>DOROBANȚU</t>
  </si>
  <si>
    <t>FRECAȚEI</t>
  </si>
  <si>
    <t>LUNCAVIȚA</t>
  </si>
  <si>
    <t>NICULIȚEL</t>
  </si>
  <si>
    <t>ORAȘ BABADAG</t>
  </si>
  <si>
    <t>ORAȘ ISACCEA</t>
  </si>
  <si>
    <t>ORAȘ MACIN</t>
  </si>
  <si>
    <t>ORAȘ SULINA</t>
  </si>
  <si>
    <t>SFÂNTU GHEORGHE</t>
  </si>
  <si>
    <t>SMÂRDAN</t>
  </si>
  <si>
    <t>Pondere nr chestionare completate in populatie estimata
21.03.2022</t>
  </si>
  <si>
    <t>Pondere nr chestionare completate in populatie estimata
20.03.2022</t>
  </si>
  <si>
    <t>Nr. Chestionare 16.03.2022</t>
  </si>
  <si>
    <t>Pondere nr chestionare completate in populatie estimata
16.03.2022</t>
  </si>
  <si>
    <t>Nr. Chestionare 17.03.2022</t>
  </si>
  <si>
    <t>Pondere nr chestionare completate in populatie estimata
17.03.2022</t>
  </si>
  <si>
    <t>Nr. Chestionare 22.03.2022</t>
  </si>
  <si>
    <t>Pondere nr chestionare completate in populatie estimata
22.03.2022</t>
  </si>
  <si>
    <t>Nr. Chestionare 23.03.2022</t>
  </si>
  <si>
    <t>Pondere nr chestionare completate in populatie estimata
23.03.2022</t>
  </si>
  <si>
    <t>LOCALITATI</t>
  </si>
  <si>
    <t>Nr. Chestionare 24.03.2022</t>
  </si>
  <si>
    <t>Pondere nr chestionare completate in populatie estimata
24.03.2022</t>
  </si>
  <si>
    <t>Nr. Chestionare 27.03.2022</t>
  </si>
  <si>
    <t>Pondere nr chestionare completate in populatie estimata
27.03.2022</t>
  </si>
  <si>
    <t>Nr. Chestionare 28.03.2022</t>
  </si>
  <si>
    <t>Pondere nr chestionare completate in populatie estimata
28.03.2022</t>
  </si>
  <si>
    <t>Nr. Chestionare 29.03.2022</t>
  </si>
  <si>
    <t>Pondere nr chestionare completate in populatie estimata
29.03.2022</t>
  </si>
  <si>
    <t>Nr. Chestionare 30.03.2022</t>
  </si>
  <si>
    <t>Pondere nr chestionare completate in populatie estimata
30.03.2022</t>
  </si>
  <si>
    <r>
      <t xml:space="preserve">Situatia zilnica a autorecenzarii la RPL2021
</t>
    </r>
    <r>
      <rPr>
        <b/>
        <sz val="10"/>
        <color theme="4" tint="-0.249977111117893"/>
        <rFont val="Calibri"/>
        <family val="2"/>
        <scheme val="minor"/>
      </rPr>
      <t>(</t>
    </r>
    <r>
      <rPr>
        <b/>
        <i/>
        <sz val="10"/>
        <color theme="4" tint="-0.249977111117893"/>
        <rFont val="Calibri"/>
        <family val="2"/>
        <scheme val="minor"/>
      </rPr>
      <t>reprezintă numărul de chestionare completate nu numărul de persoane recenzate; parte din aceste chestionare pot cuprinde doar date legate de locuințele secundare neocupate</t>
    </r>
    <r>
      <rPr>
        <b/>
        <sz val="10"/>
        <color theme="4" tint="-0.249977111117893"/>
        <rFont val="Calibri"/>
        <family val="2"/>
        <scheme val="minor"/>
      </rPr>
      <t>)</t>
    </r>
  </si>
  <si>
    <t>Nr. Chestionare 31.03.2022</t>
  </si>
  <si>
    <t>Pondere nr chestionare completate in populatie estimata
31.03.2022</t>
  </si>
  <si>
    <t>Row Labels</t>
  </si>
  <si>
    <t>Sum of chestionare</t>
  </si>
  <si>
    <t>Grand Total</t>
  </si>
  <si>
    <t>Nr. Chestionare 03.04.2022</t>
  </si>
  <si>
    <t>Pondere nr chestionare completate in populatie estimata
03.04.2022</t>
  </si>
  <si>
    <t>Ponderea nr. Chestionare pe tara</t>
  </si>
  <si>
    <t>Ponderea nr. Chestionare jud. Tulcea</t>
  </si>
  <si>
    <t xml:space="preserve">Locul 39 </t>
  </si>
  <si>
    <t>din 42 de judete</t>
  </si>
  <si>
    <t>Sum of nr_chest_valide</t>
  </si>
  <si>
    <t>BESTEPE</t>
  </si>
  <si>
    <t>CRISAN</t>
  </si>
  <si>
    <t>DOROBANTU</t>
  </si>
  <si>
    <t>FRECATEI</t>
  </si>
  <si>
    <t>LUNCAVITA</t>
  </si>
  <si>
    <t>NICULITEL</t>
  </si>
  <si>
    <t>SMARDAN</t>
  </si>
  <si>
    <t>DIN CARE: AUTORECENZARE ASISTATA</t>
  </si>
  <si>
    <t>ORAS BABADAG</t>
  </si>
  <si>
    <t>ORAS ISACCEA</t>
  </si>
  <si>
    <t>ORAS MACIN</t>
  </si>
  <si>
    <t>ORAS SULINA</t>
  </si>
  <si>
    <t>SFANTU GHEORGHE</t>
  </si>
  <si>
    <t>SLAVACERCHEZA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</si>
</sst>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/>
    <xf numFmtId="0" fontId="21" fillId="0" borderId="1" xfId="0" applyFont="1" applyFill="1" applyBorder="1"/>
    <xf numFmtId="0" fontId="0" fillId="0" borderId="0" xfId="0" applyFill="1" applyAlignment="1">
      <alignment horizontal="center"/>
    </xf>
    <xf numFmtId="0" fontId="18" fillId="0" borderId="11" xfId="0" applyFont="1" applyBorder="1" applyAlignment="1">
      <alignment wrapText="1"/>
    </xf>
    <xf numFmtId="0" fontId="20" fillId="0" borderId="0" xfId="0" applyFont="1" applyFill="1"/>
    <xf numFmtId="0" fontId="24" fillId="0" borderId="0" xfId="0" applyFont="1" applyFill="1"/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/>
    <xf numFmtId="0" fontId="2" fillId="0" borderId="0" xfId="0" applyFont="1" applyFill="1"/>
    <xf numFmtId="0" fontId="22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7" fillId="0" borderId="0" xfId="0" applyFont="1" applyFill="1"/>
    <xf numFmtId="0" fontId="24" fillId="0" borderId="1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8" fillId="0" borderId="1" xfId="0" applyFont="1" applyFill="1" applyBorder="1"/>
    <xf numFmtId="0" fontId="29" fillId="0" borderId="1" xfId="0" applyFont="1" applyFill="1" applyBorder="1"/>
    <xf numFmtId="0" fontId="29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3" fillId="33" borderId="1" xfId="0" applyFont="1" applyFill="1" applyBorder="1" applyAlignment="1">
      <alignment horizontal="center" wrapText="1"/>
    </xf>
    <xf numFmtId="0" fontId="24" fillId="33" borderId="1" xfId="0" applyFont="1" applyFill="1" applyBorder="1" applyAlignment="1">
      <alignment horizontal="center"/>
    </xf>
    <xf numFmtId="0" fontId="29" fillId="33" borderId="1" xfId="0" applyFont="1" applyFill="1" applyBorder="1" applyAlignment="1">
      <alignment horizontal="center"/>
    </xf>
    <xf numFmtId="0" fontId="21" fillId="34" borderId="1" xfId="0" applyFont="1" applyFill="1" applyBorder="1"/>
    <xf numFmtId="0" fontId="24" fillId="34" borderId="1" xfId="6" applyFont="1" applyFill="1" applyBorder="1" applyAlignment="1">
      <alignment wrapText="1"/>
    </xf>
    <xf numFmtId="0" fontId="24" fillId="34" borderId="1" xfId="6" applyFont="1" applyFill="1" applyBorder="1" applyAlignment="1">
      <alignment horizontal="center"/>
    </xf>
    <xf numFmtId="0" fontId="24" fillId="34" borderId="1" xfId="0" applyFont="1" applyFill="1" applyBorder="1" applyAlignment="1">
      <alignment horizontal="center"/>
    </xf>
    <xf numFmtId="0" fontId="20" fillId="34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6"/>
  <sheetViews>
    <sheetView tabSelected="1" topLeftCell="O1" workbookViewId="0">
      <pane ySplit="4" topLeftCell="A5" activePane="bottomLeft" state="frozen"/>
      <selection pane="bottomLeft" activeCell="AB13" sqref="AB13"/>
    </sheetView>
  </sheetViews>
  <sheetFormatPr defaultRowHeight="15" x14ac:dyDescent="0.25"/>
  <cols>
    <col min="1" max="1" width="2.7109375" style="3" customWidth="1"/>
    <col min="2" max="2" width="18" style="2" customWidth="1"/>
    <col min="3" max="3" width="11.85546875" style="2" customWidth="1"/>
    <col min="4" max="4" width="10.140625" style="2" customWidth="1"/>
    <col min="5" max="5" width="15.7109375" style="2" customWidth="1"/>
    <col min="6" max="6" width="11.7109375" style="2" customWidth="1"/>
    <col min="7" max="7" width="16.140625" style="2" customWidth="1"/>
    <col min="8" max="8" width="12" style="2" customWidth="1"/>
    <col min="9" max="9" width="16.7109375" style="2" customWidth="1"/>
    <col min="10" max="10" width="12.140625" style="2" customWidth="1"/>
    <col min="11" max="11" width="15.85546875" style="2" customWidth="1"/>
    <col min="12" max="12" width="10.28515625" style="2" customWidth="1"/>
    <col min="13" max="13" width="16.7109375" style="2" customWidth="1"/>
    <col min="14" max="14" width="10.85546875" style="2" customWidth="1"/>
    <col min="15" max="15" width="18.5703125" style="2" customWidth="1"/>
    <col min="16" max="16" width="11.7109375" style="2" customWidth="1"/>
    <col min="17" max="17" width="17" style="2" customWidth="1"/>
    <col min="18" max="18" width="11.7109375" style="2" customWidth="1"/>
    <col min="19" max="19" width="18.85546875" style="2" customWidth="1"/>
    <col min="20" max="20" width="12.7109375" style="5" customWidth="1"/>
    <col min="21" max="21" width="18.85546875" style="5" customWidth="1"/>
    <col min="22" max="22" width="11.42578125" style="2" customWidth="1"/>
    <col min="23" max="23" width="16.7109375" style="2" customWidth="1"/>
    <col min="24" max="24" width="12.5703125" style="2" customWidth="1"/>
    <col min="25" max="25" width="17" style="2" customWidth="1"/>
    <col min="26" max="26" width="9.7109375" style="3" customWidth="1"/>
    <col min="27" max="27" width="16.7109375" style="3" customWidth="1"/>
    <col min="28" max="28" width="9.140625" style="5"/>
    <col min="29" max="29" width="14.28515625" style="28" customWidth="1"/>
    <col min="30" max="30" width="17" style="3" customWidth="1"/>
    <col min="31" max="31" width="6.5703125" style="3" customWidth="1"/>
    <col min="32" max="32" width="25.5703125" style="3" customWidth="1"/>
    <col min="33" max="33" width="22.42578125" style="3" customWidth="1"/>
    <col min="34" max="16384" width="9.140625" style="3"/>
  </cols>
  <sheetData>
    <row r="1" spans="1:32" ht="15" customHeight="1" x14ac:dyDescent="0.25">
      <c r="B1" s="38" t="s">
        <v>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2" ht="15" customHeigh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2" ht="0.7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  <c r="Y3" s="3"/>
    </row>
    <row r="4" spans="1:32" s="14" customFormat="1" ht="56.25" customHeight="1" x14ac:dyDescent="0.2">
      <c r="A4" s="1"/>
      <c r="B4" s="13" t="s">
        <v>64</v>
      </c>
      <c r="C4" s="12" t="s">
        <v>39</v>
      </c>
      <c r="D4" s="12" t="s">
        <v>56</v>
      </c>
      <c r="E4" s="12" t="s">
        <v>57</v>
      </c>
      <c r="F4" s="12" t="s">
        <v>58</v>
      </c>
      <c r="G4" s="12" t="s">
        <v>59</v>
      </c>
      <c r="H4" s="12" t="s">
        <v>40</v>
      </c>
      <c r="I4" s="12" t="s">
        <v>55</v>
      </c>
      <c r="J4" s="12" t="s">
        <v>41</v>
      </c>
      <c r="K4" s="12" t="s">
        <v>54</v>
      </c>
      <c r="L4" s="12" t="s">
        <v>60</v>
      </c>
      <c r="M4" s="12" t="s">
        <v>61</v>
      </c>
      <c r="N4" s="12" t="s">
        <v>62</v>
      </c>
      <c r="O4" s="12" t="s">
        <v>63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U4" s="12" t="s">
        <v>70</v>
      </c>
      <c r="V4" s="12" t="s">
        <v>71</v>
      </c>
      <c r="W4" s="12" t="s">
        <v>72</v>
      </c>
      <c r="X4" s="12" t="s">
        <v>73</v>
      </c>
      <c r="Y4" s="12" t="s">
        <v>74</v>
      </c>
      <c r="Z4" s="12" t="s">
        <v>76</v>
      </c>
      <c r="AA4" s="12" t="s">
        <v>77</v>
      </c>
      <c r="AB4" s="29" t="s">
        <v>81</v>
      </c>
      <c r="AC4" s="29" t="s">
        <v>95</v>
      </c>
      <c r="AD4" s="29" t="s">
        <v>82</v>
      </c>
    </row>
    <row r="5" spans="1:32" s="8" customFormat="1" ht="12.75" x14ac:dyDescent="0.2">
      <c r="A5" s="4">
        <v>1</v>
      </c>
      <c r="B5" s="9" t="s">
        <v>13</v>
      </c>
      <c r="C5" s="10">
        <v>1258</v>
      </c>
      <c r="D5" s="10">
        <v>9</v>
      </c>
      <c r="E5" s="10">
        <v>0.7</v>
      </c>
      <c r="F5" s="10">
        <v>24</v>
      </c>
      <c r="G5" s="10">
        <f t="shared" ref="G5:G36" si="0">ROUND(F5/C5*100,1)</f>
        <v>1.9</v>
      </c>
      <c r="H5" s="10">
        <v>45</v>
      </c>
      <c r="I5" s="10">
        <f t="shared" ref="I5:I36" si="1">ROUND(H5/C5*100,1)</f>
        <v>3.6</v>
      </c>
      <c r="J5" s="10">
        <v>67</v>
      </c>
      <c r="K5" s="10">
        <f t="shared" ref="K5:K36" si="2">ROUND(J5/C5*100,1)</f>
        <v>5.3</v>
      </c>
      <c r="L5" s="10">
        <v>97</v>
      </c>
      <c r="M5" s="10">
        <f t="shared" ref="M5:M36" si="3">ROUND(L5/C5*100,1)</f>
        <v>7.7</v>
      </c>
      <c r="N5" s="10">
        <v>134</v>
      </c>
      <c r="O5" s="10">
        <f t="shared" ref="O5:O36" si="4">ROUND(N5/C5*100,1)</f>
        <v>10.7</v>
      </c>
      <c r="P5" s="10">
        <v>182</v>
      </c>
      <c r="Q5" s="10">
        <f t="shared" ref="Q5:Q36" si="5">ROUND(P5/C5*100,1)</f>
        <v>14.5</v>
      </c>
      <c r="R5" s="20">
        <v>245</v>
      </c>
      <c r="S5" s="10">
        <f t="shared" ref="S5:S36" si="6">ROUND(R5/C5*100,1)</f>
        <v>19.5</v>
      </c>
      <c r="T5" s="10">
        <v>278</v>
      </c>
      <c r="U5" s="10">
        <f t="shared" ref="U5:U36" si="7">ROUND(T5/C5*100,1)</f>
        <v>22.1</v>
      </c>
      <c r="V5" s="10">
        <v>309</v>
      </c>
      <c r="W5" s="10">
        <v>24.6</v>
      </c>
      <c r="X5" s="10">
        <v>344</v>
      </c>
      <c r="Y5" s="10">
        <f t="shared" ref="Y5:Y36" si="8">ROUND(V5/C5*100,1)</f>
        <v>24.6</v>
      </c>
      <c r="Z5" s="10">
        <v>374</v>
      </c>
      <c r="AA5" s="10">
        <f t="shared" ref="AA5:AA36" si="9">ROUND(Z5/C5*100,1)</f>
        <v>29.7</v>
      </c>
      <c r="AB5" s="30">
        <v>402</v>
      </c>
      <c r="AC5" s="30">
        <v>361</v>
      </c>
      <c r="AD5" s="30">
        <f t="shared" ref="AD5:AD36" si="10">ROUND(AB5/C5*100,1)</f>
        <v>32</v>
      </c>
      <c r="AE5" s="8">
        <v>12.3</v>
      </c>
      <c r="AF5" s="8" t="s">
        <v>83</v>
      </c>
    </row>
    <row r="6" spans="1:32" s="8" customFormat="1" ht="12.75" x14ac:dyDescent="0.2">
      <c r="A6" s="4">
        <v>2</v>
      </c>
      <c r="B6" s="9" t="s">
        <v>27</v>
      </c>
      <c r="C6" s="10">
        <v>1555</v>
      </c>
      <c r="D6" s="10">
        <v>28</v>
      </c>
      <c r="E6" s="10">
        <v>1.8</v>
      </c>
      <c r="F6" s="10">
        <v>58</v>
      </c>
      <c r="G6" s="10">
        <f t="shared" si="0"/>
        <v>3.7</v>
      </c>
      <c r="H6" s="10">
        <v>91</v>
      </c>
      <c r="I6" s="10">
        <f t="shared" si="1"/>
        <v>5.9</v>
      </c>
      <c r="J6" s="10">
        <v>134</v>
      </c>
      <c r="K6" s="10">
        <f t="shared" si="2"/>
        <v>8.6</v>
      </c>
      <c r="L6" s="10">
        <v>189</v>
      </c>
      <c r="M6" s="10">
        <f t="shared" si="3"/>
        <v>12.2</v>
      </c>
      <c r="N6" s="10">
        <v>231</v>
      </c>
      <c r="O6" s="10">
        <f t="shared" si="4"/>
        <v>14.9</v>
      </c>
      <c r="P6" s="10">
        <v>253</v>
      </c>
      <c r="Q6" s="10">
        <f t="shared" si="5"/>
        <v>16.3</v>
      </c>
      <c r="R6" s="10">
        <v>302</v>
      </c>
      <c r="S6" s="10">
        <f t="shared" si="6"/>
        <v>19.399999999999999</v>
      </c>
      <c r="T6" s="10">
        <v>336</v>
      </c>
      <c r="U6" s="10">
        <f t="shared" si="7"/>
        <v>21.6</v>
      </c>
      <c r="V6" s="10">
        <v>382</v>
      </c>
      <c r="W6" s="10">
        <v>24.6</v>
      </c>
      <c r="X6" s="10">
        <v>422</v>
      </c>
      <c r="Y6" s="10">
        <f t="shared" si="8"/>
        <v>24.6</v>
      </c>
      <c r="Z6" s="10">
        <v>455</v>
      </c>
      <c r="AA6" s="10">
        <f t="shared" si="9"/>
        <v>29.3</v>
      </c>
      <c r="AB6" s="30">
        <v>484</v>
      </c>
      <c r="AC6" s="30">
        <v>468</v>
      </c>
      <c r="AD6" s="30">
        <f t="shared" si="10"/>
        <v>31.1</v>
      </c>
      <c r="AE6" s="8">
        <v>9.1</v>
      </c>
      <c r="AF6" s="8" t="s">
        <v>84</v>
      </c>
    </row>
    <row r="7" spans="1:32" s="8" customFormat="1" ht="12.75" x14ac:dyDescent="0.2">
      <c r="A7" s="4">
        <v>3</v>
      </c>
      <c r="B7" s="9" t="s">
        <v>6</v>
      </c>
      <c r="C7" s="10">
        <v>616</v>
      </c>
      <c r="D7" s="10">
        <v>0</v>
      </c>
      <c r="E7" s="10">
        <v>0</v>
      </c>
      <c r="F7" s="10">
        <v>8</v>
      </c>
      <c r="G7" s="10">
        <f t="shared" si="0"/>
        <v>1.3</v>
      </c>
      <c r="H7" s="10">
        <v>10</v>
      </c>
      <c r="I7" s="10">
        <f t="shared" si="1"/>
        <v>1.6</v>
      </c>
      <c r="J7" s="10">
        <v>16</v>
      </c>
      <c r="K7" s="10">
        <f t="shared" si="2"/>
        <v>2.6</v>
      </c>
      <c r="L7" s="10">
        <v>23</v>
      </c>
      <c r="M7" s="10">
        <f t="shared" si="3"/>
        <v>3.7</v>
      </c>
      <c r="N7" s="10">
        <v>60</v>
      </c>
      <c r="O7" s="10">
        <f t="shared" si="4"/>
        <v>9.6999999999999993</v>
      </c>
      <c r="P7" s="10">
        <v>76</v>
      </c>
      <c r="Q7" s="10">
        <f t="shared" si="5"/>
        <v>12.3</v>
      </c>
      <c r="R7" s="10">
        <v>106</v>
      </c>
      <c r="S7" s="10">
        <f t="shared" si="6"/>
        <v>17.2</v>
      </c>
      <c r="T7" s="10">
        <v>106</v>
      </c>
      <c r="U7" s="10">
        <f t="shared" si="7"/>
        <v>17.2</v>
      </c>
      <c r="V7" s="10">
        <v>126</v>
      </c>
      <c r="W7" s="10">
        <v>20.5</v>
      </c>
      <c r="X7" s="10">
        <v>126</v>
      </c>
      <c r="Y7" s="10">
        <f t="shared" si="8"/>
        <v>20.5</v>
      </c>
      <c r="Z7" s="10">
        <v>160</v>
      </c>
      <c r="AA7" s="10">
        <f t="shared" si="9"/>
        <v>26</v>
      </c>
      <c r="AB7" s="30">
        <v>184</v>
      </c>
      <c r="AC7" s="30">
        <v>183</v>
      </c>
      <c r="AD7" s="30">
        <f t="shared" si="10"/>
        <v>29.9</v>
      </c>
      <c r="AE7" s="37" t="s">
        <v>85</v>
      </c>
      <c r="AF7" s="8" t="s">
        <v>86</v>
      </c>
    </row>
    <row r="8" spans="1:32" s="8" customFormat="1" ht="12.75" x14ac:dyDescent="0.2">
      <c r="A8" s="4">
        <v>4</v>
      </c>
      <c r="B8" s="9" t="s">
        <v>28</v>
      </c>
      <c r="C8" s="10">
        <v>522</v>
      </c>
      <c r="D8" s="10">
        <v>1</v>
      </c>
      <c r="E8" s="10">
        <v>0.2</v>
      </c>
      <c r="F8" s="10">
        <v>2</v>
      </c>
      <c r="G8" s="10">
        <f t="shared" si="0"/>
        <v>0.4</v>
      </c>
      <c r="H8" s="10">
        <v>2</v>
      </c>
      <c r="I8" s="10">
        <f t="shared" si="1"/>
        <v>0.4</v>
      </c>
      <c r="J8" s="10">
        <v>10</v>
      </c>
      <c r="K8" s="10">
        <f t="shared" si="2"/>
        <v>1.9</v>
      </c>
      <c r="L8" s="10">
        <v>10</v>
      </c>
      <c r="M8" s="10">
        <f t="shared" si="3"/>
        <v>1.9</v>
      </c>
      <c r="N8" s="10">
        <v>28</v>
      </c>
      <c r="O8" s="10">
        <f t="shared" si="4"/>
        <v>5.4</v>
      </c>
      <c r="P8" s="10">
        <v>40</v>
      </c>
      <c r="Q8" s="10">
        <f t="shared" si="5"/>
        <v>7.7</v>
      </c>
      <c r="R8" s="10">
        <v>40</v>
      </c>
      <c r="S8" s="10">
        <f t="shared" si="6"/>
        <v>7.7</v>
      </c>
      <c r="T8" s="10">
        <v>62</v>
      </c>
      <c r="U8" s="10">
        <f t="shared" si="7"/>
        <v>11.9</v>
      </c>
      <c r="V8" s="10">
        <v>65</v>
      </c>
      <c r="W8" s="10">
        <v>12.5</v>
      </c>
      <c r="X8" s="10">
        <v>67</v>
      </c>
      <c r="Y8" s="10">
        <f t="shared" si="8"/>
        <v>12.5</v>
      </c>
      <c r="Z8" s="10">
        <v>74</v>
      </c>
      <c r="AA8" s="10">
        <f t="shared" si="9"/>
        <v>14.2</v>
      </c>
      <c r="AB8" s="30">
        <v>122</v>
      </c>
      <c r="AC8" s="30">
        <v>124</v>
      </c>
      <c r="AD8" s="30">
        <f t="shared" si="10"/>
        <v>23.4</v>
      </c>
    </row>
    <row r="9" spans="1:32" s="8" customFormat="1" ht="12.75" x14ac:dyDescent="0.2">
      <c r="A9" s="4">
        <v>5</v>
      </c>
      <c r="B9" s="9" t="s">
        <v>19</v>
      </c>
      <c r="C9" s="10">
        <v>1923</v>
      </c>
      <c r="D9" s="10">
        <v>49</v>
      </c>
      <c r="E9" s="10">
        <v>2.5</v>
      </c>
      <c r="F9" s="10">
        <v>75</v>
      </c>
      <c r="G9" s="10">
        <f t="shared" si="0"/>
        <v>3.9</v>
      </c>
      <c r="H9" s="10">
        <v>127</v>
      </c>
      <c r="I9" s="10">
        <f t="shared" si="1"/>
        <v>6.6</v>
      </c>
      <c r="J9" s="10">
        <v>156</v>
      </c>
      <c r="K9" s="10">
        <f t="shared" si="2"/>
        <v>8.1</v>
      </c>
      <c r="L9" s="10">
        <v>179</v>
      </c>
      <c r="M9" s="10">
        <f t="shared" si="3"/>
        <v>9.3000000000000007</v>
      </c>
      <c r="N9" s="10">
        <v>196</v>
      </c>
      <c r="O9" s="10">
        <f t="shared" si="4"/>
        <v>10.199999999999999</v>
      </c>
      <c r="P9" s="10">
        <v>233</v>
      </c>
      <c r="Q9" s="10">
        <f t="shared" si="5"/>
        <v>12.1</v>
      </c>
      <c r="R9" s="10">
        <v>273</v>
      </c>
      <c r="S9" s="10">
        <f t="shared" si="6"/>
        <v>14.2</v>
      </c>
      <c r="T9" s="10">
        <v>304</v>
      </c>
      <c r="U9" s="10">
        <f t="shared" si="7"/>
        <v>15.8</v>
      </c>
      <c r="V9" s="10">
        <v>327</v>
      </c>
      <c r="W9" s="10">
        <v>17</v>
      </c>
      <c r="X9" s="10">
        <v>353</v>
      </c>
      <c r="Y9" s="10">
        <f t="shared" si="8"/>
        <v>17</v>
      </c>
      <c r="Z9" s="10">
        <v>371</v>
      </c>
      <c r="AA9" s="10">
        <f t="shared" si="9"/>
        <v>19.3</v>
      </c>
      <c r="AB9" s="30">
        <v>391</v>
      </c>
      <c r="AC9" s="30">
        <v>308</v>
      </c>
      <c r="AD9" s="30">
        <f t="shared" si="10"/>
        <v>20.3</v>
      </c>
    </row>
    <row r="10" spans="1:32" s="8" customFormat="1" ht="12.75" x14ac:dyDescent="0.2">
      <c r="A10" s="4">
        <v>6</v>
      </c>
      <c r="B10" s="9" t="s">
        <v>46</v>
      </c>
      <c r="C10" s="10">
        <v>3683</v>
      </c>
      <c r="D10" s="10">
        <v>29</v>
      </c>
      <c r="E10" s="10">
        <v>0.8</v>
      </c>
      <c r="F10" s="10">
        <v>59</v>
      </c>
      <c r="G10" s="10">
        <f t="shared" si="0"/>
        <v>1.6</v>
      </c>
      <c r="H10" s="10">
        <v>100</v>
      </c>
      <c r="I10" s="10">
        <f t="shared" si="1"/>
        <v>2.7</v>
      </c>
      <c r="J10" s="10">
        <v>141</v>
      </c>
      <c r="K10" s="10">
        <f t="shared" si="2"/>
        <v>3.8</v>
      </c>
      <c r="L10" s="10">
        <v>185</v>
      </c>
      <c r="M10" s="10">
        <f t="shared" si="3"/>
        <v>5</v>
      </c>
      <c r="N10" s="10">
        <v>249</v>
      </c>
      <c r="O10" s="10">
        <f t="shared" si="4"/>
        <v>6.8</v>
      </c>
      <c r="P10" s="10">
        <v>294</v>
      </c>
      <c r="Q10" s="10">
        <f t="shared" si="5"/>
        <v>8</v>
      </c>
      <c r="R10" s="10">
        <v>373</v>
      </c>
      <c r="S10" s="10">
        <f t="shared" si="6"/>
        <v>10.1</v>
      </c>
      <c r="T10" s="10">
        <v>430</v>
      </c>
      <c r="U10" s="10">
        <f t="shared" si="7"/>
        <v>11.7</v>
      </c>
      <c r="V10" s="10">
        <v>499</v>
      </c>
      <c r="W10" s="10">
        <v>13.5</v>
      </c>
      <c r="X10" s="10">
        <v>563</v>
      </c>
      <c r="Y10" s="10">
        <f t="shared" si="8"/>
        <v>13.5</v>
      </c>
      <c r="Z10" s="10">
        <v>607</v>
      </c>
      <c r="AA10" s="10">
        <f t="shared" si="9"/>
        <v>16.5</v>
      </c>
      <c r="AB10" s="30">
        <v>660</v>
      </c>
      <c r="AC10" s="30">
        <v>589</v>
      </c>
      <c r="AD10" s="30">
        <f t="shared" si="10"/>
        <v>17.899999999999999</v>
      </c>
    </row>
    <row r="11" spans="1:32" s="8" customFormat="1" ht="12.75" x14ac:dyDescent="0.2">
      <c r="A11" s="4">
        <v>7</v>
      </c>
      <c r="B11" s="9" t="s">
        <v>4</v>
      </c>
      <c r="C11" s="10">
        <v>2625</v>
      </c>
      <c r="D11" s="10">
        <v>26</v>
      </c>
      <c r="E11" s="10">
        <v>1</v>
      </c>
      <c r="F11" s="10">
        <v>39</v>
      </c>
      <c r="G11" s="10">
        <f t="shared" si="0"/>
        <v>1.5</v>
      </c>
      <c r="H11" s="10">
        <v>70</v>
      </c>
      <c r="I11" s="10">
        <f t="shared" si="1"/>
        <v>2.7</v>
      </c>
      <c r="J11" s="10">
        <v>113</v>
      </c>
      <c r="K11" s="10">
        <f t="shared" si="2"/>
        <v>4.3</v>
      </c>
      <c r="L11" s="10">
        <v>153</v>
      </c>
      <c r="M11" s="10">
        <f t="shared" si="3"/>
        <v>5.8</v>
      </c>
      <c r="N11" s="10">
        <v>193</v>
      </c>
      <c r="O11" s="10">
        <f t="shared" si="4"/>
        <v>7.4</v>
      </c>
      <c r="P11" s="10">
        <v>239</v>
      </c>
      <c r="Q11" s="10">
        <f t="shared" si="5"/>
        <v>9.1</v>
      </c>
      <c r="R11" s="10">
        <v>271</v>
      </c>
      <c r="S11" s="10">
        <f t="shared" si="6"/>
        <v>10.3</v>
      </c>
      <c r="T11" s="10">
        <v>299</v>
      </c>
      <c r="U11" s="10">
        <f t="shared" si="7"/>
        <v>11.4</v>
      </c>
      <c r="V11" s="10">
        <v>347</v>
      </c>
      <c r="W11" s="10">
        <v>13.2</v>
      </c>
      <c r="X11" s="10">
        <v>380</v>
      </c>
      <c r="Y11" s="10">
        <f t="shared" si="8"/>
        <v>13.2</v>
      </c>
      <c r="Z11" s="10">
        <v>413</v>
      </c>
      <c r="AA11" s="10">
        <f t="shared" si="9"/>
        <v>15.7</v>
      </c>
      <c r="AB11" s="30">
        <v>429</v>
      </c>
      <c r="AC11" s="30">
        <v>386</v>
      </c>
      <c r="AD11" s="30">
        <f t="shared" si="10"/>
        <v>16.3</v>
      </c>
    </row>
    <row r="12" spans="1:32" s="8" customFormat="1" ht="12.75" x14ac:dyDescent="0.2">
      <c r="A12" s="4">
        <v>8</v>
      </c>
      <c r="B12" s="9" t="s">
        <v>8</v>
      </c>
      <c r="C12" s="10">
        <v>1653</v>
      </c>
      <c r="D12" s="10">
        <v>32</v>
      </c>
      <c r="E12" s="10">
        <v>1.9</v>
      </c>
      <c r="F12" s="10">
        <v>58</v>
      </c>
      <c r="G12" s="10">
        <f t="shared" si="0"/>
        <v>3.5</v>
      </c>
      <c r="H12" s="10">
        <v>71</v>
      </c>
      <c r="I12" s="10">
        <f t="shared" si="1"/>
        <v>4.3</v>
      </c>
      <c r="J12" s="10">
        <v>89</v>
      </c>
      <c r="K12" s="10">
        <f t="shared" si="2"/>
        <v>5.4</v>
      </c>
      <c r="L12" s="10">
        <v>117</v>
      </c>
      <c r="M12" s="10">
        <f t="shared" si="3"/>
        <v>7.1</v>
      </c>
      <c r="N12" s="10">
        <v>122</v>
      </c>
      <c r="O12" s="10">
        <f t="shared" si="4"/>
        <v>7.4</v>
      </c>
      <c r="P12" s="10">
        <v>146</v>
      </c>
      <c r="Q12" s="10">
        <f t="shared" si="5"/>
        <v>8.8000000000000007</v>
      </c>
      <c r="R12" s="10">
        <v>175</v>
      </c>
      <c r="S12" s="10">
        <f t="shared" si="6"/>
        <v>10.6</v>
      </c>
      <c r="T12" s="10">
        <v>188</v>
      </c>
      <c r="U12" s="10">
        <f t="shared" si="7"/>
        <v>11.4</v>
      </c>
      <c r="V12" s="10">
        <v>205</v>
      </c>
      <c r="W12" s="10">
        <v>12.4</v>
      </c>
      <c r="X12" s="10">
        <v>205</v>
      </c>
      <c r="Y12" s="10">
        <f t="shared" si="8"/>
        <v>12.4</v>
      </c>
      <c r="Z12" s="10">
        <v>220</v>
      </c>
      <c r="AA12" s="10">
        <f t="shared" si="9"/>
        <v>13.3</v>
      </c>
      <c r="AB12" s="30">
        <v>231</v>
      </c>
      <c r="AC12" s="30">
        <v>175</v>
      </c>
      <c r="AD12" s="30">
        <f t="shared" si="10"/>
        <v>14</v>
      </c>
    </row>
    <row r="13" spans="1:32" s="8" customFormat="1" ht="12.75" x14ac:dyDescent="0.2">
      <c r="A13" s="4">
        <v>9</v>
      </c>
      <c r="B13" s="9" t="s">
        <v>45</v>
      </c>
      <c r="C13" s="10">
        <v>3077</v>
      </c>
      <c r="D13" s="11">
        <v>20</v>
      </c>
      <c r="E13" s="11">
        <v>0.6</v>
      </c>
      <c r="F13" s="11">
        <v>28</v>
      </c>
      <c r="G13" s="11">
        <f t="shared" si="0"/>
        <v>0.9</v>
      </c>
      <c r="H13" s="11">
        <v>50</v>
      </c>
      <c r="I13" s="11">
        <f t="shared" si="1"/>
        <v>1.6</v>
      </c>
      <c r="J13" s="11">
        <v>57</v>
      </c>
      <c r="K13" s="11">
        <f t="shared" si="2"/>
        <v>1.9</v>
      </c>
      <c r="L13" s="11">
        <v>62</v>
      </c>
      <c r="M13" s="11">
        <f t="shared" si="3"/>
        <v>2</v>
      </c>
      <c r="N13" s="11">
        <v>76</v>
      </c>
      <c r="O13" s="11">
        <f t="shared" si="4"/>
        <v>2.5</v>
      </c>
      <c r="P13" s="11">
        <v>90</v>
      </c>
      <c r="Q13" s="11">
        <f t="shared" si="5"/>
        <v>2.9</v>
      </c>
      <c r="R13" s="11">
        <v>123</v>
      </c>
      <c r="S13" s="11">
        <f t="shared" si="6"/>
        <v>4</v>
      </c>
      <c r="T13" s="11">
        <v>144</v>
      </c>
      <c r="U13" s="11">
        <f t="shared" si="7"/>
        <v>4.7</v>
      </c>
      <c r="V13" s="11">
        <v>196</v>
      </c>
      <c r="W13" s="11">
        <v>6.4</v>
      </c>
      <c r="X13" s="11">
        <v>264</v>
      </c>
      <c r="Y13" s="11">
        <f t="shared" si="8"/>
        <v>6.4</v>
      </c>
      <c r="Z13" s="11">
        <v>275</v>
      </c>
      <c r="AA13" s="11">
        <f t="shared" si="9"/>
        <v>8.9</v>
      </c>
      <c r="AB13" s="30">
        <v>396</v>
      </c>
      <c r="AC13" s="30">
        <v>284</v>
      </c>
      <c r="AD13" s="30">
        <f t="shared" si="10"/>
        <v>12.9</v>
      </c>
    </row>
    <row r="14" spans="1:32" s="8" customFormat="1" ht="12.75" x14ac:dyDescent="0.2">
      <c r="A14" s="4">
        <v>10</v>
      </c>
      <c r="B14" s="9" t="s">
        <v>7</v>
      </c>
      <c r="C14" s="10">
        <v>3024</v>
      </c>
      <c r="D14" s="10">
        <v>34</v>
      </c>
      <c r="E14" s="10">
        <v>1.1000000000000001</v>
      </c>
      <c r="F14" s="10">
        <v>59</v>
      </c>
      <c r="G14" s="10">
        <f t="shared" si="0"/>
        <v>2</v>
      </c>
      <c r="H14" s="10">
        <v>99</v>
      </c>
      <c r="I14" s="10">
        <f t="shared" si="1"/>
        <v>3.3</v>
      </c>
      <c r="J14" s="10">
        <v>141</v>
      </c>
      <c r="K14" s="10">
        <f t="shared" si="2"/>
        <v>4.7</v>
      </c>
      <c r="L14" s="10">
        <v>180</v>
      </c>
      <c r="M14" s="10">
        <f t="shared" si="3"/>
        <v>6</v>
      </c>
      <c r="N14" s="10">
        <v>199</v>
      </c>
      <c r="O14" s="10">
        <f t="shared" si="4"/>
        <v>6.6</v>
      </c>
      <c r="P14" s="10">
        <v>211</v>
      </c>
      <c r="Q14" s="10">
        <f t="shared" si="5"/>
        <v>7</v>
      </c>
      <c r="R14" s="10">
        <v>281</v>
      </c>
      <c r="S14" s="10">
        <f t="shared" si="6"/>
        <v>9.3000000000000007</v>
      </c>
      <c r="T14" s="10">
        <v>284</v>
      </c>
      <c r="U14" s="10">
        <f t="shared" si="7"/>
        <v>9.4</v>
      </c>
      <c r="V14" s="10">
        <v>289</v>
      </c>
      <c r="W14" s="10">
        <v>9.6</v>
      </c>
      <c r="X14" s="10">
        <v>310</v>
      </c>
      <c r="Y14" s="10">
        <f t="shared" si="8"/>
        <v>9.6</v>
      </c>
      <c r="Z14" s="10">
        <v>321</v>
      </c>
      <c r="AA14" s="10">
        <f t="shared" si="9"/>
        <v>10.6</v>
      </c>
      <c r="AB14" s="30">
        <v>371</v>
      </c>
      <c r="AC14" s="30">
        <v>148</v>
      </c>
      <c r="AD14" s="30">
        <f t="shared" si="10"/>
        <v>12.3</v>
      </c>
    </row>
    <row r="15" spans="1:32" s="8" customFormat="1" ht="12.75" customHeight="1" x14ac:dyDescent="0.2">
      <c r="A15" s="4">
        <v>11</v>
      </c>
      <c r="B15" s="9" t="s">
        <v>12</v>
      </c>
      <c r="C15" s="10">
        <v>1143</v>
      </c>
      <c r="D15" s="10">
        <v>4</v>
      </c>
      <c r="E15" s="10">
        <v>0.3</v>
      </c>
      <c r="F15" s="10">
        <v>4</v>
      </c>
      <c r="G15" s="10">
        <f t="shared" si="0"/>
        <v>0.3</v>
      </c>
      <c r="H15" s="10">
        <v>16</v>
      </c>
      <c r="I15" s="10">
        <f t="shared" si="1"/>
        <v>1.4</v>
      </c>
      <c r="J15" s="10">
        <v>16</v>
      </c>
      <c r="K15" s="10">
        <f t="shared" si="2"/>
        <v>1.4</v>
      </c>
      <c r="L15" s="10">
        <v>24</v>
      </c>
      <c r="M15" s="10">
        <f t="shared" si="3"/>
        <v>2.1</v>
      </c>
      <c r="N15" s="10">
        <v>29</v>
      </c>
      <c r="O15" s="10">
        <f t="shared" si="4"/>
        <v>2.5</v>
      </c>
      <c r="P15" s="10">
        <v>39</v>
      </c>
      <c r="Q15" s="10">
        <f t="shared" si="5"/>
        <v>3.4</v>
      </c>
      <c r="R15" s="10">
        <v>67</v>
      </c>
      <c r="S15" s="10">
        <f t="shared" si="6"/>
        <v>5.9</v>
      </c>
      <c r="T15" s="10">
        <v>70</v>
      </c>
      <c r="U15" s="10">
        <f t="shared" si="7"/>
        <v>6.1</v>
      </c>
      <c r="V15" s="10">
        <v>81</v>
      </c>
      <c r="W15" s="10">
        <v>7.1</v>
      </c>
      <c r="X15" s="10">
        <v>111</v>
      </c>
      <c r="Y15" s="10">
        <f t="shared" si="8"/>
        <v>7.1</v>
      </c>
      <c r="Z15" s="10">
        <v>125</v>
      </c>
      <c r="AA15" s="10">
        <f t="shared" si="9"/>
        <v>10.9</v>
      </c>
      <c r="AB15" s="30">
        <v>140</v>
      </c>
      <c r="AC15" s="30">
        <v>131</v>
      </c>
      <c r="AD15" s="30">
        <f t="shared" si="10"/>
        <v>12.2</v>
      </c>
    </row>
    <row r="16" spans="1:32" s="7" customFormat="1" ht="12.75" x14ac:dyDescent="0.2">
      <c r="A16" s="4">
        <v>12</v>
      </c>
      <c r="B16" s="9" t="s">
        <v>14</v>
      </c>
      <c r="C16" s="10">
        <v>1101</v>
      </c>
      <c r="D16" s="10">
        <v>1</v>
      </c>
      <c r="E16" s="10">
        <v>0.1</v>
      </c>
      <c r="F16" s="10">
        <v>4</v>
      </c>
      <c r="G16" s="10">
        <f t="shared" si="0"/>
        <v>0.4</v>
      </c>
      <c r="H16" s="10">
        <v>6</v>
      </c>
      <c r="I16" s="10">
        <f t="shared" si="1"/>
        <v>0.5</v>
      </c>
      <c r="J16" s="10">
        <v>6</v>
      </c>
      <c r="K16" s="10">
        <f t="shared" si="2"/>
        <v>0.5</v>
      </c>
      <c r="L16" s="10">
        <v>6</v>
      </c>
      <c r="M16" s="10">
        <f t="shared" si="3"/>
        <v>0.5</v>
      </c>
      <c r="N16" s="10">
        <v>13</v>
      </c>
      <c r="O16" s="10">
        <f t="shared" si="4"/>
        <v>1.2</v>
      </c>
      <c r="P16" s="10">
        <v>19</v>
      </c>
      <c r="Q16" s="10">
        <f t="shared" si="5"/>
        <v>1.7</v>
      </c>
      <c r="R16" s="10">
        <v>53</v>
      </c>
      <c r="S16" s="10">
        <f t="shared" si="6"/>
        <v>4.8</v>
      </c>
      <c r="T16" s="10">
        <v>71</v>
      </c>
      <c r="U16" s="10">
        <f t="shared" si="7"/>
        <v>6.4</v>
      </c>
      <c r="V16" s="10">
        <v>97</v>
      </c>
      <c r="W16" s="10">
        <v>8.8000000000000007</v>
      </c>
      <c r="X16" s="10">
        <v>120</v>
      </c>
      <c r="Y16" s="10">
        <f t="shared" si="8"/>
        <v>8.8000000000000007</v>
      </c>
      <c r="Z16" s="10">
        <v>123</v>
      </c>
      <c r="AA16" s="10">
        <f t="shared" si="9"/>
        <v>11.2</v>
      </c>
      <c r="AB16" s="30">
        <v>133</v>
      </c>
      <c r="AC16" s="30">
        <v>108</v>
      </c>
      <c r="AD16" s="30">
        <f t="shared" si="10"/>
        <v>12.1</v>
      </c>
    </row>
    <row r="17" spans="1:30" s="7" customFormat="1" ht="12.75" x14ac:dyDescent="0.2">
      <c r="A17" s="32">
        <v>13</v>
      </c>
      <c r="B17" s="33" t="s">
        <v>23</v>
      </c>
      <c r="C17" s="34">
        <v>63122</v>
      </c>
      <c r="D17" s="34">
        <v>1537</v>
      </c>
      <c r="E17" s="34">
        <v>2.4</v>
      </c>
      <c r="F17" s="34">
        <v>2008</v>
      </c>
      <c r="G17" s="34">
        <f t="shared" si="0"/>
        <v>3.2</v>
      </c>
      <c r="H17" s="34">
        <v>2854</v>
      </c>
      <c r="I17" s="34">
        <f t="shared" si="1"/>
        <v>4.5</v>
      </c>
      <c r="J17" s="34">
        <v>3195</v>
      </c>
      <c r="K17" s="34">
        <f t="shared" si="2"/>
        <v>5.0999999999999996</v>
      </c>
      <c r="L17" s="34">
        <v>3512</v>
      </c>
      <c r="M17" s="34">
        <f t="shared" si="3"/>
        <v>5.6</v>
      </c>
      <c r="N17" s="34">
        <v>3906</v>
      </c>
      <c r="O17" s="34">
        <f t="shared" si="4"/>
        <v>6.2</v>
      </c>
      <c r="P17" s="34">
        <v>4330</v>
      </c>
      <c r="Q17" s="34">
        <f t="shared" si="5"/>
        <v>6.9</v>
      </c>
      <c r="R17" s="34">
        <v>5059</v>
      </c>
      <c r="S17" s="34">
        <f t="shared" si="6"/>
        <v>8</v>
      </c>
      <c r="T17" s="34">
        <v>5426</v>
      </c>
      <c r="U17" s="34">
        <f t="shared" si="7"/>
        <v>8.6</v>
      </c>
      <c r="V17" s="34">
        <v>5792</v>
      </c>
      <c r="W17" s="34">
        <v>9.1999999999999993</v>
      </c>
      <c r="X17" s="35">
        <v>6094</v>
      </c>
      <c r="Y17" s="35">
        <f t="shared" si="8"/>
        <v>9.1999999999999993</v>
      </c>
      <c r="Z17" s="35">
        <v>6372</v>
      </c>
      <c r="AA17" s="36">
        <f t="shared" si="9"/>
        <v>10.1</v>
      </c>
      <c r="AB17" s="35">
        <v>7119</v>
      </c>
      <c r="AC17" s="35">
        <v>1464</v>
      </c>
      <c r="AD17" s="35">
        <f t="shared" si="10"/>
        <v>11.3</v>
      </c>
    </row>
    <row r="18" spans="1:30" s="7" customFormat="1" ht="12.75" x14ac:dyDescent="0.2">
      <c r="A18" s="4">
        <v>14</v>
      </c>
      <c r="B18" s="9" t="s">
        <v>52</v>
      </c>
      <c r="C18" s="10">
        <v>690</v>
      </c>
      <c r="D18" s="11">
        <v>14</v>
      </c>
      <c r="E18" s="11">
        <v>2</v>
      </c>
      <c r="F18" s="11">
        <v>15</v>
      </c>
      <c r="G18" s="11">
        <f t="shared" si="0"/>
        <v>2.2000000000000002</v>
      </c>
      <c r="H18" s="11">
        <v>35</v>
      </c>
      <c r="I18" s="11">
        <f t="shared" si="1"/>
        <v>5.0999999999999996</v>
      </c>
      <c r="J18" s="11">
        <v>46</v>
      </c>
      <c r="K18" s="11">
        <f t="shared" si="2"/>
        <v>6.7</v>
      </c>
      <c r="L18" s="11">
        <v>51</v>
      </c>
      <c r="M18" s="11">
        <f t="shared" si="3"/>
        <v>7.4</v>
      </c>
      <c r="N18" s="11">
        <v>55</v>
      </c>
      <c r="O18" s="11">
        <f t="shared" si="4"/>
        <v>8</v>
      </c>
      <c r="P18" s="11">
        <v>55</v>
      </c>
      <c r="Q18" s="11">
        <f t="shared" si="5"/>
        <v>8</v>
      </c>
      <c r="R18" s="11">
        <v>57</v>
      </c>
      <c r="S18" s="11">
        <f t="shared" si="6"/>
        <v>8.3000000000000007</v>
      </c>
      <c r="T18" s="11">
        <v>58</v>
      </c>
      <c r="U18" s="11">
        <f t="shared" si="7"/>
        <v>8.4</v>
      </c>
      <c r="V18" s="11">
        <v>67</v>
      </c>
      <c r="W18" s="11">
        <v>9.6999999999999993</v>
      </c>
      <c r="X18" s="11">
        <v>68</v>
      </c>
      <c r="Y18" s="11">
        <f t="shared" si="8"/>
        <v>9.6999999999999993</v>
      </c>
      <c r="Z18" s="11">
        <v>68</v>
      </c>
      <c r="AA18" s="11">
        <f t="shared" si="9"/>
        <v>9.9</v>
      </c>
      <c r="AB18" s="30">
        <v>74</v>
      </c>
      <c r="AC18" s="30">
        <v>55</v>
      </c>
      <c r="AD18" s="30">
        <f t="shared" si="10"/>
        <v>10.7</v>
      </c>
    </row>
    <row r="19" spans="1:30" s="7" customFormat="1" ht="12.75" x14ac:dyDescent="0.2">
      <c r="A19" s="4">
        <v>15</v>
      </c>
      <c r="B19" s="9" t="s">
        <v>49</v>
      </c>
      <c r="C19" s="10">
        <v>4594</v>
      </c>
      <c r="D19" s="11">
        <v>10</v>
      </c>
      <c r="E19" s="11">
        <v>0.2</v>
      </c>
      <c r="F19" s="11">
        <v>41</v>
      </c>
      <c r="G19" s="11">
        <f t="shared" si="0"/>
        <v>0.9</v>
      </c>
      <c r="H19" s="11">
        <v>65</v>
      </c>
      <c r="I19" s="11">
        <f t="shared" si="1"/>
        <v>1.4</v>
      </c>
      <c r="J19" s="11">
        <v>118</v>
      </c>
      <c r="K19" s="11">
        <f t="shared" si="2"/>
        <v>2.6</v>
      </c>
      <c r="L19" s="11">
        <v>137</v>
      </c>
      <c r="M19" s="11">
        <f t="shared" si="3"/>
        <v>3</v>
      </c>
      <c r="N19" s="11">
        <v>148</v>
      </c>
      <c r="O19" s="11">
        <f t="shared" si="4"/>
        <v>3.2</v>
      </c>
      <c r="P19" s="11">
        <v>182</v>
      </c>
      <c r="Q19" s="11">
        <f t="shared" si="5"/>
        <v>4</v>
      </c>
      <c r="R19" s="11">
        <v>222</v>
      </c>
      <c r="S19" s="11">
        <f t="shared" si="6"/>
        <v>4.8</v>
      </c>
      <c r="T19" s="11">
        <v>247</v>
      </c>
      <c r="U19" s="11">
        <f t="shared" si="7"/>
        <v>5.4</v>
      </c>
      <c r="V19" s="11">
        <v>304</v>
      </c>
      <c r="W19" s="11">
        <v>6.6</v>
      </c>
      <c r="X19" s="11">
        <v>369</v>
      </c>
      <c r="Y19" s="11">
        <f t="shared" si="8"/>
        <v>6.6</v>
      </c>
      <c r="Z19" s="11">
        <v>423</v>
      </c>
      <c r="AA19" s="11">
        <f t="shared" si="9"/>
        <v>9.1999999999999993</v>
      </c>
      <c r="AB19" s="30">
        <v>483</v>
      </c>
      <c r="AC19" s="30">
        <v>305</v>
      </c>
      <c r="AD19" s="30">
        <f t="shared" si="10"/>
        <v>10.5</v>
      </c>
    </row>
    <row r="20" spans="1:30" s="7" customFormat="1" ht="12.75" x14ac:dyDescent="0.2">
      <c r="A20" s="4">
        <v>16</v>
      </c>
      <c r="B20" s="9" t="s">
        <v>47</v>
      </c>
      <c r="C20" s="10">
        <v>3657</v>
      </c>
      <c r="D20" s="11">
        <v>17</v>
      </c>
      <c r="E20" s="11">
        <v>0.5</v>
      </c>
      <c r="F20" s="11">
        <v>19</v>
      </c>
      <c r="G20" s="11">
        <f t="shared" si="0"/>
        <v>0.5</v>
      </c>
      <c r="H20" s="11">
        <v>49</v>
      </c>
      <c r="I20" s="11">
        <f t="shared" si="1"/>
        <v>1.3</v>
      </c>
      <c r="J20" s="11">
        <v>97</v>
      </c>
      <c r="K20" s="11">
        <f t="shared" si="2"/>
        <v>2.7</v>
      </c>
      <c r="L20" s="11">
        <v>147</v>
      </c>
      <c r="M20" s="11">
        <f t="shared" si="3"/>
        <v>4</v>
      </c>
      <c r="N20" s="11">
        <v>179</v>
      </c>
      <c r="O20" s="11">
        <f t="shared" si="4"/>
        <v>4.9000000000000004</v>
      </c>
      <c r="P20" s="11">
        <v>217</v>
      </c>
      <c r="Q20" s="11">
        <f t="shared" si="5"/>
        <v>5.9</v>
      </c>
      <c r="R20" s="11">
        <v>251</v>
      </c>
      <c r="S20" s="11">
        <f t="shared" si="6"/>
        <v>6.9</v>
      </c>
      <c r="T20" s="11">
        <v>271</v>
      </c>
      <c r="U20" s="11">
        <f t="shared" si="7"/>
        <v>7.4</v>
      </c>
      <c r="V20" s="11">
        <v>289</v>
      </c>
      <c r="W20" s="11">
        <v>7.9</v>
      </c>
      <c r="X20" s="11">
        <v>315</v>
      </c>
      <c r="Y20" s="11">
        <f t="shared" si="8"/>
        <v>7.9</v>
      </c>
      <c r="Z20" s="11">
        <v>346</v>
      </c>
      <c r="AA20" s="11">
        <f t="shared" si="9"/>
        <v>9.5</v>
      </c>
      <c r="AB20" s="30">
        <v>371</v>
      </c>
      <c r="AC20" s="30">
        <v>305</v>
      </c>
      <c r="AD20" s="30">
        <f t="shared" si="10"/>
        <v>10.1</v>
      </c>
    </row>
    <row r="21" spans="1:30" s="7" customFormat="1" ht="12.75" x14ac:dyDescent="0.2">
      <c r="A21" s="4">
        <v>17</v>
      </c>
      <c r="B21" s="9" t="s">
        <v>30</v>
      </c>
      <c r="C21" s="10">
        <v>5004</v>
      </c>
      <c r="D21" s="11">
        <v>30</v>
      </c>
      <c r="E21" s="11">
        <v>0.6</v>
      </c>
      <c r="F21" s="11">
        <v>56</v>
      </c>
      <c r="G21" s="11">
        <f t="shared" si="0"/>
        <v>1.1000000000000001</v>
      </c>
      <c r="H21" s="11">
        <v>93</v>
      </c>
      <c r="I21" s="11">
        <f t="shared" si="1"/>
        <v>1.9</v>
      </c>
      <c r="J21" s="11">
        <v>132</v>
      </c>
      <c r="K21" s="11">
        <f t="shared" si="2"/>
        <v>2.6</v>
      </c>
      <c r="L21" s="11">
        <v>170</v>
      </c>
      <c r="M21" s="11">
        <f t="shared" si="3"/>
        <v>3.4</v>
      </c>
      <c r="N21" s="11">
        <v>207</v>
      </c>
      <c r="O21" s="11">
        <f t="shared" si="4"/>
        <v>4.0999999999999996</v>
      </c>
      <c r="P21" s="11">
        <v>254</v>
      </c>
      <c r="Q21" s="11">
        <f t="shared" si="5"/>
        <v>5.0999999999999996</v>
      </c>
      <c r="R21" s="11">
        <v>312</v>
      </c>
      <c r="S21" s="11">
        <f t="shared" si="6"/>
        <v>6.2</v>
      </c>
      <c r="T21" s="11">
        <v>343</v>
      </c>
      <c r="U21" s="11">
        <f t="shared" si="7"/>
        <v>6.9</v>
      </c>
      <c r="V21" s="11">
        <v>380</v>
      </c>
      <c r="W21" s="11">
        <v>7.6</v>
      </c>
      <c r="X21" s="11">
        <v>423</v>
      </c>
      <c r="Y21" s="11">
        <f t="shared" si="8"/>
        <v>7.6</v>
      </c>
      <c r="Z21" s="11">
        <v>463</v>
      </c>
      <c r="AA21" s="11">
        <f t="shared" si="9"/>
        <v>9.3000000000000007</v>
      </c>
      <c r="AB21" s="30">
        <v>504</v>
      </c>
      <c r="AC21" s="30">
        <v>341</v>
      </c>
      <c r="AD21" s="30">
        <f t="shared" si="10"/>
        <v>10.1</v>
      </c>
    </row>
    <row r="22" spans="1:30" s="7" customFormat="1" ht="12.75" x14ac:dyDescent="0.2">
      <c r="A22" s="4">
        <v>18</v>
      </c>
      <c r="B22" s="9" t="s">
        <v>29</v>
      </c>
      <c r="C22" s="10">
        <v>1301</v>
      </c>
      <c r="D22" s="11">
        <v>3</v>
      </c>
      <c r="E22" s="11">
        <v>0.2</v>
      </c>
      <c r="F22" s="11">
        <v>5</v>
      </c>
      <c r="G22" s="11">
        <f t="shared" si="0"/>
        <v>0.4</v>
      </c>
      <c r="H22" s="11">
        <v>8</v>
      </c>
      <c r="I22" s="11">
        <f t="shared" si="1"/>
        <v>0.6</v>
      </c>
      <c r="J22" s="11">
        <v>11</v>
      </c>
      <c r="K22" s="11">
        <f t="shared" si="2"/>
        <v>0.8</v>
      </c>
      <c r="L22" s="11">
        <v>17</v>
      </c>
      <c r="M22" s="11">
        <f t="shared" si="3"/>
        <v>1.3</v>
      </c>
      <c r="N22" s="11">
        <v>23</v>
      </c>
      <c r="O22" s="11">
        <f t="shared" si="4"/>
        <v>1.8</v>
      </c>
      <c r="P22" s="11">
        <v>38</v>
      </c>
      <c r="Q22" s="11">
        <f t="shared" si="5"/>
        <v>2.9</v>
      </c>
      <c r="R22" s="11">
        <v>60</v>
      </c>
      <c r="S22" s="11">
        <f t="shared" si="6"/>
        <v>4.5999999999999996</v>
      </c>
      <c r="T22" s="11">
        <v>80</v>
      </c>
      <c r="U22" s="11">
        <f t="shared" si="7"/>
        <v>6.1</v>
      </c>
      <c r="V22" s="11">
        <v>110</v>
      </c>
      <c r="W22" s="11">
        <v>8.5</v>
      </c>
      <c r="X22" s="11">
        <v>116</v>
      </c>
      <c r="Y22" s="11">
        <f t="shared" si="8"/>
        <v>8.5</v>
      </c>
      <c r="Z22" s="11">
        <v>118</v>
      </c>
      <c r="AA22" s="11">
        <f t="shared" si="9"/>
        <v>9.1</v>
      </c>
      <c r="AB22" s="30">
        <v>131</v>
      </c>
      <c r="AC22" s="30">
        <v>116</v>
      </c>
      <c r="AD22" s="30">
        <f t="shared" si="10"/>
        <v>10.1</v>
      </c>
    </row>
    <row r="23" spans="1:30" s="7" customFormat="1" ht="12.75" x14ac:dyDescent="0.2">
      <c r="A23" s="4">
        <v>19</v>
      </c>
      <c r="B23" s="9" t="s">
        <v>0</v>
      </c>
      <c r="C23" s="10">
        <v>4430</v>
      </c>
      <c r="D23" s="11">
        <v>9</v>
      </c>
      <c r="E23" s="11">
        <v>0.2</v>
      </c>
      <c r="F23" s="11">
        <v>21</v>
      </c>
      <c r="G23" s="11">
        <f t="shared" si="0"/>
        <v>0.5</v>
      </c>
      <c r="H23" s="11">
        <v>51</v>
      </c>
      <c r="I23" s="11">
        <f t="shared" si="1"/>
        <v>1.2</v>
      </c>
      <c r="J23" s="11">
        <v>51</v>
      </c>
      <c r="K23" s="11">
        <f t="shared" si="2"/>
        <v>1.2</v>
      </c>
      <c r="L23" s="11">
        <v>60</v>
      </c>
      <c r="M23" s="11">
        <f t="shared" si="3"/>
        <v>1.4</v>
      </c>
      <c r="N23" s="11">
        <v>111</v>
      </c>
      <c r="O23" s="11">
        <f t="shared" si="4"/>
        <v>2.5</v>
      </c>
      <c r="P23" s="11">
        <v>168</v>
      </c>
      <c r="Q23" s="11">
        <f t="shared" si="5"/>
        <v>3.8</v>
      </c>
      <c r="R23" s="11">
        <v>196</v>
      </c>
      <c r="S23" s="11">
        <f t="shared" si="6"/>
        <v>4.4000000000000004</v>
      </c>
      <c r="T23" s="11">
        <v>251</v>
      </c>
      <c r="U23" s="11">
        <f t="shared" si="7"/>
        <v>5.7</v>
      </c>
      <c r="V23" s="11">
        <v>260</v>
      </c>
      <c r="W23" s="11">
        <v>5.9</v>
      </c>
      <c r="X23" s="11">
        <v>307</v>
      </c>
      <c r="Y23" s="11">
        <f t="shared" si="8"/>
        <v>5.9</v>
      </c>
      <c r="Z23" s="11">
        <v>360</v>
      </c>
      <c r="AA23" s="11">
        <f t="shared" si="9"/>
        <v>8.1</v>
      </c>
      <c r="AB23" s="30">
        <v>372</v>
      </c>
      <c r="AC23" s="30">
        <v>314</v>
      </c>
      <c r="AD23" s="30">
        <f t="shared" si="10"/>
        <v>8.4</v>
      </c>
    </row>
    <row r="24" spans="1:30" s="7" customFormat="1" ht="12.75" x14ac:dyDescent="0.2">
      <c r="A24" s="4">
        <v>20</v>
      </c>
      <c r="B24" s="9" t="s">
        <v>18</v>
      </c>
      <c r="C24" s="10">
        <v>3187</v>
      </c>
      <c r="D24" s="11">
        <v>43</v>
      </c>
      <c r="E24" s="11">
        <v>1.3</v>
      </c>
      <c r="F24" s="11">
        <v>56</v>
      </c>
      <c r="G24" s="11">
        <f t="shared" si="0"/>
        <v>1.8</v>
      </c>
      <c r="H24" s="11">
        <v>80</v>
      </c>
      <c r="I24" s="11">
        <f t="shared" si="1"/>
        <v>2.5</v>
      </c>
      <c r="J24" s="11">
        <v>102</v>
      </c>
      <c r="K24" s="11">
        <f t="shared" si="2"/>
        <v>3.2</v>
      </c>
      <c r="L24" s="11">
        <v>115</v>
      </c>
      <c r="M24" s="11">
        <f t="shared" si="3"/>
        <v>3.6</v>
      </c>
      <c r="N24" s="11">
        <v>135</v>
      </c>
      <c r="O24" s="11">
        <f t="shared" si="4"/>
        <v>4.2</v>
      </c>
      <c r="P24" s="11">
        <v>155</v>
      </c>
      <c r="Q24" s="11">
        <f t="shared" si="5"/>
        <v>4.9000000000000004</v>
      </c>
      <c r="R24" s="11">
        <v>173</v>
      </c>
      <c r="S24" s="11">
        <f t="shared" si="6"/>
        <v>5.4</v>
      </c>
      <c r="T24" s="11">
        <v>191</v>
      </c>
      <c r="U24" s="11">
        <f t="shared" si="7"/>
        <v>6</v>
      </c>
      <c r="V24" s="11">
        <v>210</v>
      </c>
      <c r="W24" s="11">
        <v>6.6</v>
      </c>
      <c r="X24" s="11">
        <v>226</v>
      </c>
      <c r="Y24" s="11">
        <f t="shared" si="8"/>
        <v>6.6</v>
      </c>
      <c r="Z24" s="11">
        <v>247</v>
      </c>
      <c r="AA24" s="11">
        <f t="shared" si="9"/>
        <v>7.8</v>
      </c>
      <c r="AB24" s="30">
        <v>257</v>
      </c>
      <c r="AC24" s="30">
        <v>168</v>
      </c>
      <c r="AD24" s="30">
        <f t="shared" si="10"/>
        <v>8.1</v>
      </c>
    </row>
    <row r="25" spans="1:30" s="7" customFormat="1" ht="12.75" x14ac:dyDescent="0.2">
      <c r="A25" s="4">
        <v>21</v>
      </c>
      <c r="B25" s="9" t="s">
        <v>33</v>
      </c>
      <c r="C25" s="10">
        <v>1464</v>
      </c>
      <c r="D25" s="11">
        <v>6</v>
      </c>
      <c r="E25" s="11">
        <v>0.4</v>
      </c>
      <c r="F25" s="11">
        <v>17</v>
      </c>
      <c r="G25" s="11">
        <f t="shared" si="0"/>
        <v>1.2</v>
      </c>
      <c r="H25" s="11">
        <v>30</v>
      </c>
      <c r="I25" s="11">
        <f t="shared" si="1"/>
        <v>2</v>
      </c>
      <c r="J25" s="11">
        <v>30</v>
      </c>
      <c r="K25" s="11">
        <f t="shared" si="2"/>
        <v>2</v>
      </c>
      <c r="L25" s="11">
        <v>35</v>
      </c>
      <c r="M25" s="11">
        <f t="shared" si="3"/>
        <v>2.4</v>
      </c>
      <c r="N25" s="11">
        <v>49</v>
      </c>
      <c r="O25" s="11">
        <f t="shared" si="4"/>
        <v>3.3</v>
      </c>
      <c r="P25" s="11">
        <v>64</v>
      </c>
      <c r="Q25" s="11">
        <f t="shared" si="5"/>
        <v>4.4000000000000004</v>
      </c>
      <c r="R25" s="11">
        <v>64</v>
      </c>
      <c r="S25" s="11">
        <f t="shared" si="6"/>
        <v>4.4000000000000004</v>
      </c>
      <c r="T25" s="11">
        <v>73</v>
      </c>
      <c r="U25" s="11">
        <f t="shared" si="7"/>
        <v>5</v>
      </c>
      <c r="V25" s="11">
        <v>79</v>
      </c>
      <c r="W25" s="11">
        <v>5.4</v>
      </c>
      <c r="X25" s="11">
        <v>89</v>
      </c>
      <c r="Y25" s="11">
        <f t="shared" si="8"/>
        <v>5.4</v>
      </c>
      <c r="Z25" s="11">
        <v>99</v>
      </c>
      <c r="AA25" s="11">
        <f t="shared" si="9"/>
        <v>6.8</v>
      </c>
      <c r="AB25" s="30">
        <v>108</v>
      </c>
      <c r="AC25" s="30">
        <v>94</v>
      </c>
      <c r="AD25" s="30">
        <f t="shared" si="10"/>
        <v>7.4</v>
      </c>
    </row>
    <row r="26" spans="1:30" s="7" customFormat="1" ht="12.75" x14ac:dyDescent="0.2">
      <c r="A26" s="4">
        <v>22</v>
      </c>
      <c r="B26" s="9" t="s">
        <v>51</v>
      </c>
      <c r="C26" s="10">
        <v>2860</v>
      </c>
      <c r="D26" s="11">
        <v>34</v>
      </c>
      <c r="E26" s="11">
        <v>1.2</v>
      </c>
      <c r="F26" s="11">
        <v>47</v>
      </c>
      <c r="G26" s="11">
        <f t="shared" si="0"/>
        <v>1.6</v>
      </c>
      <c r="H26" s="11">
        <v>68</v>
      </c>
      <c r="I26" s="11">
        <f t="shared" si="1"/>
        <v>2.4</v>
      </c>
      <c r="J26" s="11">
        <v>76</v>
      </c>
      <c r="K26" s="11">
        <f t="shared" si="2"/>
        <v>2.7</v>
      </c>
      <c r="L26" s="11">
        <v>81</v>
      </c>
      <c r="M26" s="11">
        <f t="shared" si="3"/>
        <v>2.8</v>
      </c>
      <c r="N26" s="11">
        <v>98</v>
      </c>
      <c r="O26" s="11">
        <f t="shared" si="4"/>
        <v>3.4</v>
      </c>
      <c r="P26" s="11">
        <v>103</v>
      </c>
      <c r="Q26" s="11">
        <f t="shared" si="5"/>
        <v>3.6</v>
      </c>
      <c r="R26" s="11">
        <v>134</v>
      </c>
      <c r="S26" s="11">
        <f t="shared" si="6"/>
        <v>4.7</v>
      </c>
      <c r="T26" s="11">
        <v>139</v>
      </c>
      <c r="U26" s="11">
        <f t="shared" si="7"/>
        <v>4.9000000000000004</v>
      </c>
      <c r="V26" s="11">
        <v>156</v>
      </c>
      <c r="W26" s="11">
        <v>5.5</v>
      </c>
      <c r="X26" s="11">
        <v>166</v>
      </c>
      <c r="Y26" s="11">
        <f t="shared" si="8"/>
        <v>5.5</v>
      </c>
      <c r="Z26" s="11">
        <v>170</v>
      </c>
      <c r="AA26" s="11">
        <f t="shared" si="9"/>
        <v>5.9</v>
      </c>
      <c r="AB26" s="30">
        <v>209</v>
      </c>
      <c r="AC26" s="30">
        <v>55</v>
      </c>
      <c r="AD26" s="30">
        <f t="shared" si="10"/>
        <v>7.3</v>
      </c>
    </row>
    <row r="27" spans="1:30" s="7" customFormat="1" ht="12.75" x14ac:dyDescent="0.2">
      <c r="A27" s="4">
        <v>23</v>
      </c>
      <c r="B27" s="9" t="s">
        <v>50</v>
      </c>
      <c r="C27" s="10">
        <v>6757</v>
      </c>
      <c r="D27" s="11">
        <v>77</v>
      </c>
      <c r="E27" s="11">
        <v>1.1000000000000001</v>
      </c>
      <c r="F27" s="11">
        <v>104</v>
      </c>
      <c r="G27" s="11">
        <f t="shared" si="0"/>
        <v>1.5</v>
      </c>
      <c r="H27" s="11">
        <v>149</v>
      </c>
      <c r="I27" s="11">
        <f t="shared" si="1"/>
        <v>2.2000000000000002</v>
      </c>
      <c r="J27" s="11">
        <v>193</v>
      </c>
      <c r="K27" s="11">
        <f t="shared" si="2"/>
        <v>2.9</v>
      </c>
      <c r="L27" s="11">
        <v>218</v>
      </c>
      <c r="M27" s="11">
        <f t="shared" si="3"/>
        <v>3.2</v>
      </c>
      <c r="N27" s="11">
        <v>260</v>
      </c>
      <c r="O27" s="11">
        <f t="shared" si="4"/>
        <v>3.8</v>
      </c>
      <c r="P27" s="11">
        <v>307</v>
      </c>
      <c r="Q27" s="11">
        <f t="shared" si="5"/>
        <v>4.5</v>
      </c>
      <c r="R27" s="11">
        <v>345</v>
      </c>
      <c r="S27" s="11">
        <f t="shared" si="6"/>
        <v>5.0999999999999996</v>
      </c>
      <c r="T27" s="11">
        <v>384</v>
      </c>
      <c r="U27" s="11">
        <f t="shared" si="7"/>
        <v>5.7</v>
      </c>
      <c r="V27" s="11">
        <v>416</v>
      </c>
      <c r="W27" s="11">
        <v>6.2</v>
      </c>
      <c r="X27" s="11">
        <v>427</v>
      </c>
      <c r="Y27" s="11">
        <f t="shared" si="8"/>
        <v>6.2</v>
      </c>
      <c r="Z27" s="11">
        <v>459</v>
      </c>
      <c r="AA27" s="11">
        <f t="shared" si="9"/>
        <v>6.8</v>
      </c>
      <c r="AB27" s="30">
        <v>475</v>
      </c>
      <c r="AC27" s="30">
        <v>212</v>
      </c>
      <c r="AD27" s="30">
        <f t="shared" si="10"/>
        <v>7</v>
      </c>
    </row>
    <row r="28" spans="1:30" s="7" customFormat="1" ht="12.75" x14ac:dyDescent="0.2">
      <c r="A28" s="4">
        <v>24</v>
      </c>
      <c r="B28" s="9" t="s">
        <v>17</v>
      </c>
      <c r="C28" s="10">
        <v>4709</v>
      </c>
      <c r="D28" s="11">
        <v>19</v>
      </c>
      <c r="E28" s="11">
        <v>0.4</v>
      </c>
      <c r="F28" s="11">
        <v>32</v>
      </c>
      <c r="G28" s="11">
        <f t="shared" si="0"/>
        <v>0.7</v>
      </c>
      <c r="H28" s="11">
        <v>54</v>
      </c>
      <c r="I28" s="11">
        <f t="shared" si="1"/>
        <v>1.1000000000000001</v>
      </c>
      <c r="J28" s="11">
        <v>85</v>
      </c>
      <c r="K28" s="11">
        <f t="shared" si="2"/>
        <v>1.8</v>
      </c>
      <c r="L28" s="11">
        <v>99</v>
      </c>
      <c r="M28" s="11">
        <f t="shared" si="3"/>
        <v>2.1</v>
      </c>
      <c r="N28" s="11">
        <v>111</v>
      </c>
      <c r="O28" s="11">
        <f t="shared" si="4"/>
        <v>2.4</v>
      </c>
      <c r="P28" s="11">
        <v>142</v>
      </c>
      <c r="Q28" s="11">
        <f t="shared" si="5"/>
        <v>3</v>
      </c>
      <c r="R28" s="11">
        <v>166</v>
      </c>
      <c r="S28" s="11">
        <f t="shared" si="6"/>
        <v>3.5</v>
      </c>
      <c r="T28" s="11">
        <v>176</v>
      </c>
      <c r="U28" s="11">
        <f t="shared" si="7"/>
        <v>3.7</v>
      </c>
      <c r="V28" s="11">
        <v>232</v>
      </c>
      <c r="W28" s="11">
        <v>4.9000000000000004</v>
      </c>
      <c r="X28" s="11">
        <v>276</v>
      </c>
      <c r="Y28" s="11">
        <f t="shared" si="8"/>
        <v>4.9000000000000004</v>
      </c>
      <c r="Z28" s="11">
        <v>293</v>
      </c>
      <c r="AA28" s="11">
        <f t="shared" si="9"/>
        <v>6.2</v>
      </c>
      <c r="AB28" s="30">
        <v>315</v>
      </c>
      <c r="AC28" s="30">
        <v>214</v>
      </c>
      <c r="AD28" s="30">
        <f t="shared" si="10"/>
        <v>6.7</v>
      </c>
    </row>
    <row r="29" spans="1:30" s="7" customFormat="1" ht="12.75" x14ac:dyDescent="0.2">
      <c r="A29" s="4">
        <v>25</v>
      </c>
      <c r="B29" s="9" t="s">
        <v>38</v>
      </c>
      <c r="C29" s="10">
        <v>1347</v>
      </c>
      <c r="D29" s="11">
        <v>1</v>
      </c>
      <c r="E29" s="11">
        <v>0.1</v>
      </c>
      <c r="F29" s="11">
        <v>1</v>
      </c>
      <c r="G29" s="11">
        <f t="shared" si="0"/>
        <v>0.1</v>
      </c>
      <c r="H29" s="11">
        <v>1</v>
      </c>
      <c r="I29" s="11">
        <f t="shared" si="1"/>
        <v>0.1</v>
      </c>
      <c r="J29" s="11">
        <v>1</v>
      </c>
      <c r="K29" s="11">
        <f t="shared" si="2"/>
        <v>0.1</v>
      </c>
      <c r="L29" s="11">
        <v>1</v>
      </c>
      <c r="M29" s="11">
        <f t="shared" si="3"/>
        <v>0.1</v>
      </c>
      <c r="N29" s="11">
        <v>1</v>
      </c>
      <c r="O29" s="11">
        <f t="shared" si="4"/>
        <v>0.1</v>
      </c>
      <c r="P29" s="11">
        <v>6</v>
      </c>
      <c r="Q29" s="11">
        <f t="shared" si="5"/>
        <v>0.4</v>
      </c>
      <c r="R29" s="11">
        <v>31</v>
      </c>
      <c r="S29" s="11">
        <f t="shared" si="6"/>
        <v>2.2999999999999998</v>
      </c>
      <c r="T29" s="11">
        <v>71</v>
      </c>
      <c r="U29" s="11">
        <f t="shared" si="7"/>
        <v>5.3</v>
      </c>
      <c r="V29" s="11">
        <v>75</v>
      </c>
      <c r="W29" s="11">
        <v>5.6</v>
      </c>
      <c r="X29" s="11">
        <v>75</v>
      </c>
      <c r="Y29" s="11">
        <f t="shared" si="8"/>
        <v>5.6</v>
      </c>
      <c r="Z29" s="11">
        <v>75</v>
      </c>
      <c r="AA29" s="11">
        <f t="shared" si="9"/>
        <v>5.6</v>
      </c>
      <c r="AB29" s="30">
        <v>85</v>
      </c>
      <c r="AC29" s="30">
        <v>83</v>
      </c>
      <c r="AD29" s="30">
        <f t="shared" si="10"/>
        <v>6.3</v>
      </c>
    </row>
    <row r="30" spans="1:30" s="7" customFormat="1" ht="12.75" x14ac:dyDescent="0.2">
      <c r="A30" s="4">
        <v>26</v>
      </c>
      <c r="B30" s="9" t="s">
        <v>48</v>
      </c>
      <c r="C30" s="10">
        <v>8310</v>
      </c>
      <c r="D30" s="11">
        <v>77</v>
      </c>
      <c r="E30" s="11">
        <v>0.9</v>
      </c>
      <c r="F30" s="11">
        <v>129</v>
      </c>
      <c r="G30" s="11">
        <f t="shared" si="0"/>
        <v>1.6</v>
      </c>
      <c r="H30" s="11">
        <v>163</v>
      </c>
      <c r="I30" s="11">
        <f t="shared" si="1"/>
        <v>2</v>
      </c>
      <c r="J30" s="11">
        <v>180</v>
      </c>
      <c r="K30" s="11">
        <f t="shared" si="2"/>
        <v>2.2000000000000002</v>
      </c>
      <c r="L30" s="11">
        <v>198</v>
      </c>
      <c r="M30" s="11">
        <f t="shared" si="3"/>
        <v>2.4</v>
      </c>
      <c r="N30" s="11">
        <v>221</v>
      </c>
      <c r="O30" s="11">
        <f t="shared" si="4"/>
        <v>2.7</v>
      </c>
      <c r="P30" s="11">
        <v>251</v>
      </c>
      <c r="Q30" s="11">
        <f t="shared" si="5"/>
        <v>3</v>
      </c>
      <c r="R30" s="11">
        <v>293</v>
      </c>
      <c r="S30" s="11">
        <f t="shared" si="6"/>
        <v>3.5</v>
      </c>
      <c r="T30" s="11">
        <v>320</v>
      </c>
      <c r="U30" s="11">
        <f t="shared" si="7"/>
        <v>3.9</v>
      </c>
      <c r="V30" s="11">
        <v>365</v>
      </c>
      <c r="W30" s="11">
        <v>4.4000000000000004</v>
      </c>
      <c r="X30" s="11">
        <v>406</v>
      </c>
      <c r="Y30" s="11">
        <f t="shared" si="8"/>
        <v>4.4000000000000004</v>
      </c>
      <c r="Z30" s="11">
        <v>456</v>
      </c>
      <c r="AA30" s="11">
        <f t="shared" si="9"/>
        <v>5.5</v>
      </c>
      <c r="AB30" s="30">
        <v>501</v>
      </c>
      <c r="AC30" s="30">
        <v>310</v>
      </c>
      <c r="AD30" s="30">
        <f t="shared" si="10"/>
        <v>6</v>
      </c>
    </row>
    <row r="31" spans="1:30" s="7" customFormat="1" ht="12.75" x14ac:dyDescent="0.2">
      <c r="A31" s="4">
        <v>27</v>
      </c>
      <c r="B31" s="9" t="s">
        <v>9</v>
      </c>
      <c r="C31" s="10">
        <v>1755</v>
      </c>
      <c r="D31" s="11">
        <v>6</v>
      </c>
      <c r="E31" s="11">
        <v>0.3</v>
      </c>
      <c r="F31" s="11">
        <v>9</v>
      </c>
      <c r="G31" s="11">
        <f t="shared" si="0"/>
        <v>0.5</v>
      </c>
      <c r="H31" s="11">
        <v>9</v>
      </c>
      <c r="I31" s="11">
        <f t="shared" si="1"/>
        <v>0.5</v>
      </c>
      <c r="J31" s="11">
        <v>13</v>
      </c>
      <c r="K31" s="11">
        <f t="shared" si="2"/>
        <v>0.7</v>
      </c>
      <c r="L31" s="11">
        <v>19</v>
      </c>
      <c r="M31" s="11">
        <f t="shared" si="3"/>
        <v>1.1000000000000001</v>
      </c>
      <c r="N31" s="11">
        <v>28</v>
      </c>
      <c r="O31" s="11">
        <f t="shared" si="4"/>
        <v>1.6</v>
      </c>
      <c r="P31" s="11">
        <v>49</v>
      </c>
      <c r="Q31" s="11">
        <f t="shared" si="5"/>
        <v>2.8</v>
      </c>
      <c r="R31" s="11">
        <v>54</v>
      </c>
      <c r="S31" s="11">
        <f t="shared" si="6"/>
        <v>3.1</v>
      </c>
      <c r="T31" s="11">
        <v>70</v>
      </c>
      <c r="U31" s="11">
        <f t="shared" si="7"/>
        <v>4</v>
      </c>
      <c r="V31" s="11">
        <v>76</v>
      </c>
      <c r="W31" s="11">
        <v>4.3</v>
      </c>
      <c r="X31" s="11">
        <v>85</v>
      </c>
      <c r="Y31" s="11">
        <f t="shared" si="8"/>
        <v>4.3</v>
      </c>
      <c r="Z31" s="11">
        <v>99</v>
      </c>
      <c r="AA31" s="11">
        <f t="shared" si="9"/>
        <v>5.6</v>
      </c>
      <c r="AB31" s="30">
        <v>102</v>
      </c>
      <c r="AC31" s="30">
        <v>71</v>
      </c>
      <c r="AD31" s="30">
        <f t="shared" si="10"/>
        <v>5.8</v>
      </c>
    </row>
    <row r="32" spans="1:30" s="7" customFormat="1" ht="12.75" x14ac:dyDescent="0.2">
      <c r="A32" s="4">
        <v>28</v>
      </c>
      <c r="B32" s="9" t="s">
        <v>26</v>
      </c>
      <c r="C32" s="10">
        <v>2436</v>
      </c>
      <c r="D32" s="11">
        <v>34</v>
      </c>
      <c r="E32" s="11">
        <v>1.4</v>
      </c>
      <c r="F32" s="11">
        <v>44</v>
      </c>
      <c r="G32" s="11">
        <f t="shared" si="0"/>
        <v>1.8</v>
      </c>
      <c r="H32" s="11">
        <v>55</v>
      </c>
      <c r="I32" s="11">
        <f t="shared" si="1"/>
        <v>2.2999999999999998</v>
      </c>
      <c r="J32" s="11">
        <v>60</v>
      </c>
      <c r="K32" s="11">
        <f t="shared" si="2"/>
        <v>2.5</v>
      </c>
      <c r="L32" s="11">
        <v>62</v>
      </c>
      <c r="M32" s="11">
        <f t="shared" si="3"/>
        <v>2.5</v>
      </c>
      <c r="N32" s="11">
        <v>71</v>
      </c>
      <c r="O32" s="11">
        <f t="shared" si="4"/>
        <v>2.9</v>
      </c>
      <c r="P32" s="11">
        <v>81</v>
      </c>
      <c r="Q32" s="11">
        <f t="shared" si="5"/>
        <v>3.3</v>
      </c>
      <c r="R32" s="11">
        <v>90</v>
      </c>
      <c r="S32" s="11">
        <f t="shared" si="6"/>
        <v>3.7</v>
      </c>
      <c r="T32" s="11">
        <v>94</v>
      </c>
      <c r="U32" s="11">
        <f t="shared" si="7"/>
        <v>3.9</v>
      </c>
      <c r="V32" s="11">
        <v>112</v>
      </c>
      <c r="W32" s="11">
        <v>4.5999999999999996</v>
      </c>
      <c r="X32" s="11">
        <v>122</v>
      </c>
      <c r="Y32" s="11">
        <f t="shared" si="8"/>
        <v>4.5999999999999996</v>
      </c>
      <c r="Z32" s="11">
        <v>122</v>
      </c>
      <c r="AA32" s="11">
        <f t="shared" si="9"/>
        <v>5</v>
      </c>
      <c r="AB32" s="30">
        <v>133</v>
      </c>
      <c r="AC32" s="30">
        <v>19</v>
      </c>
      <c r="AD32" s="30">
        <f t="shared" si="10"/>
        <v>5.5</v>
      </c>
    </row>
    <row r="33" spans="1:30" s="7" customFormat="1" ht="12.75" x14ac:dyDescent="0.2">
      <c r="A33" s="4">
        <v>29</v>
      </c>
      <c r="B33" s="9" t="s">
        <v>42</v>
      </c>
      <c r="C33" s="10">
        <v>1439</v>
      </c>
      <c r="D33" s="11">
        <v>9</v>
      </c>
      <c r="E33" s="11">
        <v>0.6</v>
      </c>
      <c r="F33" s="11">
        <v>10</v>
      </c>
      <c r="G33" s="11">
        <f t="shared" si="0"/>
        <v>0.7</v>
      </c>
      <c r="H33" s="11">
        <v>14</v>
      </c>
      <c r="I33" s="11">
        <f t="shared" si="1"/>
        <v>1</v>
      </c>
      <c r="J33" s="11">
        <v>17</v>
      </c>
      <c r="K33" s="11">
        <f t="shared" si="2"/>
        <v>1.2</v>
      </c>
      <c r="L33" s="11">
        <v>20</v>
      </c>
      <c r="M33" s="11">
        <f t="shared" si="3"/>
        <v>1.4</v>
      </c>
      <c r="N33" s="11">
        <v>21</v>
      </c>
      <c r="O33" s="11">
        <f t="shared" si="4"/>
        <v>1.5</v>
      </c>
      <c r="P33" s="11">
        <v>27</v>
      </c>
      <c r="Q33" s="11">
        <f t="shared" si="5"/>
        <v>1.9</v>
      </c>
      <c r="R33" s="11">
        <v>46</v>
      </c>
      <c r="S33" s="11">
        <f t="shared" si="6"/>
        <v>3.2</v>
      </c>
      <c r="T33" s="11">
        <v>58</v>
      </c>
      <c r="U33" s="11">
        <f t="shared" si="7"/>
        <v>4</v>
      </c>
      <c r="V33" s="11">
        <v>61</v>
      </c>
      <c r="W33" s="11">
        <v>4.2</v>
      </c>
      <c r="X33" s="11">
        <v>66</v>
      </c>
      <c r="Y33" s="11">
        <f t="shared" si="8"/>
        <v>4.2</v>
      </c>
      <c r="Z33" s="11">
        <v>71</v>
      </c>
      <c r="AA33" s="11">
        <f t="shared" si="9"/>
        <v>4.9000000000000004</v>
      </c>
      <c r="AB33" s="30">
        <v>73</v>
      </c>
      <c r="AC33" s="30">
        <v>47</v>
      </c>
      <c r="AD33" s="30">
        <f t="shared" si="10"/>
        <v>5.0999999999999996</v>
      </c>
    </row>
    <row r="34" spans="1:30" s="7" customFormat="1" ht="12.75" x14ac:dyDescent="0.2">
      <c r="A34" s="4">
        <v>30</v>
      </c>
      <c r="B34" s="9" t="s">
        <v>25</v>
      </c>
      <c r="C34" s="10">
        <v>2384</v>
      </c>
      <c r="D34" s="11">
        <v>10</v>
      </c>
      <c r="E34" s="11">
        <v>0.4</v>
      </c>
      <c r="F34" s="11">
        <v>11</v>
      </c>
      <c r="G34" s="11">
        <f t="shared" si="0"/>
        <v>0.5</v>
      </c>
      <c r="H34" s="11">
        <v>26</v>
      </c>
      <c r="I34" s="11">
        <f t="shared" si="1"/>
        <v>1.1000000000000001</v>
      </c>
      <c r="J34" s="11">
        <v>45</v>
      </c>
      <c r="K34" s="11">
        <f t="shared" si="2"/>
        <v>1.9</v>
      </c>
      <c r="L34" s="11">
        <v>47</v>
      </c>
      <c r="M34" s="11">
        <f t="shared" si="3"/>
        <v>2</v>
      </c>
      <c r="N34" s="11">
        <v>47</v>
      </c>
      <c r="O34" s="11">
        <f t="shared" si="4"/>
        <v>2</v>
      </c>
      <c r="P34" s="11">
        <v>54</v>
      </c>
      <c r="Q34" s="11">
        <f t="shared" si="5"/>
        <v>2.2999999999999998</v>
      </c>
      <c r="R34" s="11">
        <v>54</v>
      </c>
      <c r="S34" s="11">
        <f t="shared" si="6"/>
        <v>2.2999999999999998</v>
      </c>
      <c r="T34" s="11">
        <v>55</v>
      </c>
      <c r="U34" s="11">
        <f t="shared" si="7"/>
        <v>2.2999999999999998</v>
      </c>
      <c r="V34" s="11">
        <v>61</v>
      </c>
      <c r="W34" s="11">
        <v>2.6</v>
      </c>
      <c r="X34" s="11">
        <v>78</v>
      </c>
      <c r="Y34" s="11">
        <f t="shared" si="8"/>
        <v>2.6</v>
      </c>
      <c r="Z34" s="11">
        <v>108</v>
      </c>
      <c r="AA34" s="11">
        <f t="shared" si="9"/>
        <v>4.5</v>
      </c>
      <c r="AB34" s="30">
        <v>116</v>
      </c>
      <c r="AC34" s="30">
        <v>45</v>
      </c>
      <c r="AD34" s="30">
        <f t="shared" si="10"/>
        <v>4.9000000000000004</v>
      </c>
    </row>
    <row r="35" spans="1:30" s="7" customFormat="1" ht="12.75" x14ac:dyDescent="0.2">
      <c r="A35" s="4">
        <v>31</v>
      </c>
      <c r="B35" s="9" t="s">
        <v>32</v>
      </c>
      <c r="C35" s="10">
        <v>4652</v>
      </c>
      <c r="D35" s="11">
        <v>34</v>
      </c>
      <c r="E35" s="11">
        <v>0.7</v>
      </c>
      <c r="F35" s="11">
        <v>45</v>
      </c>
      <c r="G35" s="11">
        <f t="shared" si="0"/>
        <v>1</v>
      </c>
      <c r="H35" s="11">
        <v>77</v>
      </c>
      <c r="I35" s="11">
        <f t="shared" si="1"/>
        <v>1.7</v>
      </c>
      <c r="J35" s="11">
        <v>88</v>
      </c>
      <c r="K35" s="11">
        <f t="shared" si="2"/>
        <v>1.9</v>
      </c>
      <c r="L35" s="11">
        <v>94</v>
      </c>
      <c r="M35" s="11">
        <f t="shared" si="3"/>
        <v>2</v>
      </c>
      <c r="N35" s="11">
        <v>109</v>
      </c>
      <c r="O35" s="11">
        <f t="shared" si="4"/>
        <v>2.2999999999999998</v>
      </c>
      <c r="P35" s="11">
        <v>127</v>
      </c>
      <c r="Q35" s="11">
        <f t="shared" si="5"/>
        <v>2.7</v>
      </c>
      <c r="R35" s="11">
        <v>139</v>
      </c>
      <c r="S35" s="11">
        <f t="shared" si="6"/>
        <v>3</v>
      </c>
      <c r="T35" s="11">
        <v>147</v>
      </c>
      <c r="U35" s="11">
        <f t="shared" si="7"/>
        <v>3.2</v>
      </c>
      <c r="V35" s="11">
        <v>170</v>
      </c>
      <c r="W35" s="11">
        <v>3.7</v>
      </c>
      <c r="X35" s="11">
        <v>179</v>
      </c>
      <c r="Y35" s="11">
        <f t="shared" si="8"/>
        <v>3.7</v>
      </c>
      <c r="Z35" s="11">
        <v>203</v>
      </c>
      <c r="AA35" s="11">
        <f t="shared" si="9"/>
        <v>4.4000000000000004</v>
      </c>
      <c r="AB35" s="30">
        <v>227</v>
      </c>
      <c r="AC35" s="30">
        <v>22</v>
      </c>
      <c r="AD35" s="30">
        <f t="shared" si="10"/>
        <v>4.9000000000000004</v>
      </c>
    </row>
    <row r="36" spans="1:30" s="7" customFormat="1" ht="12.75" x14ac:dyDescent="0.2">
      <c r="A36" s="4">
        <v>32</v>
      </c>
      <c r="B36" s="9" t="s">
        <v>44</v>
      </c>
      <c r="C36" s="10">
        <v>1171</v>
      </c>
      <c r="D36" s="11">
        <v>5</v>
      </c>
      <c r="E36" s="11">
        <v>0.4</v>
      </c>
      <c r="F36" s="11">
        <v>5</v>
      </c>
      <c r="G36" s="11">
        <f t="shared" si="0"/>
        <v>0.4</v>
      </c>
      <c r="H36" s="11">
        <v>12</v>
      </c>
      <c r="I36" s="11">
        <f t="shared" si="1"/>
        <v>1</v>
      </c>
      <c r="J36" s="11">
        <v>14</v>
      </c>
      <c r="K36" s="11">
        <f t="shared" si="2"/>
        <v>1.2</v>
      </c>
      <c r="L36" s="11">
        <v>14</v>
      </c>
      <c r="M36" s="11">
        <f t="shared" si="3"/>
        <v>1.2</v>
      </c>
      <c r="N36" s="11">
        <v>14</v>
      </c>
      <c r="O36" s="11">
        <f t="shared" si="4"/>
        <v>1.2</v>
      </c>
      <c r="P36" s="11">
        <v>14</v>
      </c>
      <c r="Q36" s="11">
        <f t="shared" si="5"/>
        <v>1.2</v>
      </c>
      <c r="R36" s="11">
        <v>14</v>
      </c>
      <c r="S36" s="11">
        <f t="shared" si="6"/>
        <v>1.2</v>
      </c>
      <c r="T36" s="11">
        <v>14</v>
      </c>
      <c r="U36" s="11">
        <f t="shared" si="7"/>
        <v>1.2</v>
      </c>
      <c r="V36" s="11">
        <v>14</v>
      </c>
      <c r="W36" s="11">
        <v>1.2</v>
      </c>
      <c r="X36" s="11">
        <v>25</v>
      </c>
      <c r="Y36" s="11">
        <f t="shared" si="8"/>
        <v>1.2</v>
      </c>
      <c r="Z36" s="11">
        <v>43</v>
      </c>
      <c r="AA36" s="11">
        <f t="shared" si="9"/>
        <v>3.7</v>
      </c>
      <c r="AB36" s="30">
        <v>57</v>
      </c>
      <c r="AC36" s="30">
        <v>42</v>
      </c>
      <c r="AD36" s="30">
        <f t="shared" si="10"/>
        <v>4.9000000000000004</v>
      </c>
    </row>
    <row r="37" spans="1:30" s="7" customFormat="1" ht="12.75" x14ac:dyDescent="0.2">
      <c r="A37" s="4">
        <v>33</v>
      </c>
      <c r="B37" s="9" t="s">
        <v>16</v>
      </c>
      <c r="C37" s="10">
        <v>1721</v>
      </c>
      <c r="D37" s="11">
        <v>9</v>
      </c>
      <c r="E37" s="11">
        <v>0.5</v>
      </c>
      <c r="F37" s="11">
        <v>9</v>
      </c>
      <c r="G37" s="11">
        <f t="shared" ref="G37:G55" si="11">ROUND(F37/C37*100,1)</f>
        <v>0.5</v>
      </c>
      <c r="H37" s="11">
        <v>13</v>
      </c>
      <c r="I37" s="11">
        <f t="shared" ref="I37:I55" si="12">ROUND(H37/C37*100,1)</f>
        <v>0.8</v>
      </c>
      <c r="J37" s="11">
        <v>15</v>
      </c>
      <c r="K37" s="11">
        <f t="shared" ref="K37:K55" si="13">ROUND(J37/C37*100,1)</f>
        <v>0.9</v>
      </c>
      <c r="L37" s="11">
        <v>25</v>
      </c>
      <c r="M37" s="11">
        <f t="shared" ref="M37:M55" si="14">ROUND(L37/C37*100,1)</f>
        <v>1.5</v>
      </c>
      <c r="N37" s="11">
        <v>32</v>
      </c>
      <c r="O37" s="11">
        <f t="shared" ref="O37:O55" si="15">ROUND(N37/C37*100,1)</f>
        <v>1.9</v>
      </c>
      <c r="P37" s="11">
        <v>48</v>
      </c>
      <c r="Q37" s="11">
        <f t="shared" ref="Q37:Q55" si="16">ROUND(P37/C37*100,1)</f>
        <v>2.8</v>
      </c>
      <c r="R37" s="11">
        <v>52</v>
      </c>
      <c r="S37" s="11">
        <f t="shared" ref="S37:S55" si="17">ROUND(R37/C37*100,1)</f>
        <v>3</v>
      </c>
      <c r="T37" s="11">
        <v>63</v>
      </c>
      <c r="U37" s="11">
        <f t="shared" ref="U37:U55" si="18">ROUND(T37/C37*100,1)</f>
        <v>3.7</v>
      </c>
      <c r="V37" s="11">
        <v>63</v>
      </c>
      <c r="W37" s="11">
        <v>3.7</v>
      </c>
      <c r="X37" s="11">
        <v>69</v>
      </c>
      <c r="Y37" s="11">
        <f t="shared" ref="Y37:Y55" si="19">ROUND(V37/C37*100,1)</f>
        <v>3.7</v>
      </c>
      <c r="Z37" s="11">
        <v>74</v>
      </c>
      <c r="AA37" s="11">
        <f t="shared" ref="AA37:AA55" si="20">ROUND(Z37/C37*100,1)</f>
        <v>4.3</v>
      </c>
      <c r="AB37" s="30">
        <v>81</v>
      </c>
      <c r="AC37" s="30">
        <v>41</v>
      </c>
      <c r="AD37" s="30">
        <f t="shared" ref="AD37:AD55" si="21">ROUND(AB37/C37*100,1)</f>
        <v>4.7</v>
      </c>
    </row>
    <row r="38" spans="1:30" s="7" customFormat="1" ht="12.75" x14ac:dyDescent="0.2">
      <c r="A38" s="4">
        <v>34</v>
      </c>
      <c r="B38" s="9" t="s">
        <v>24</v>
      </c>
      <c r="C38" s="10">
        <v>2924</v>
      </c>
      <c r="D38" s="11">
        <v>16</v>
      </c>
      <c r="E38" s="11">
        <v>0.5</v>
      </c>
      <c r="F38" s="11">
        <v>21</v>
      </c>
      <c r="G38" s="11">
        <f t="shared" si="11"/>
        <v>0.7</v>
      </c>
      <c r="H38" s="11">
        <v>35</v>
      </c>
      <c r="I38" s="11">
        <f t="shared" si="12"/>
        <v>1.2</v>
      </c>
      <c r="J38" s="11">
        <v>41</v>
      </c>
      <c r="K38" s="11">
        <f t="shared" si="13"/>
        <v>1.4</v>
      </c>
      <c r="L38" s="11">
        <v>46</v>
      </c>
      <c r="M38" s="11">
        <f t="shared" si="14"/>
        <v>1.6</v>
      </c>
      <c r="N38" s="11">
        <v>52</v>
      </c>
      <c r="O38" s="11">
        <f t="shared" si="15"/>
        <v>1.8</v>
      </c>
      <c r="P38" s="11">
        <v>59</v>
      </c>
      <c r="Q38" s="11">
        <f t="shared" si="16"/>
        <v>2</v>
      </c>
      <c r="R38" s="11">
        <v>74</v>
      </c>
      <c r="S38" s="11">
        <f t="shared" si="17"/>
        <v>2.5</v>
      </c>
      <c r="T38" s="11">
        <v>92</v>
      </c>
      <c r="U38" s="11">
        <f t="shared" si="18"/>
        <v>3.1</v>
      </c>
      <c r="V38" s="11">
        <v>99</v>
      </c>
      <c r="W38" s="11">
        <v>3.4</v>
      </c>
      <c r="X38" s="11">
        <v>115</v>
      </c>
      <c r="Y38" s="11">
        <f t="shared" si="19"/>
        <v>3.4</v>
      </c>
      <c r="Z38" s="11">
        <v>120</v>
      </c>
      <c r="AA38" s="11">
        <f t="shared" si="20"/>
        <v>4.0999999999999996</v>
      </c>
      <c r="AB38" s="30">
        <v>136</v>
      </c>
      <c r="AC38" s="30">
        <v>53</v>
      </c>
      <c r="AD38" s="30">
        <f t="shared" si="21"/>
        <v>4.7</v>
      </c>
    </row>
    <row r="39" spans="1:30" s="7" customFormat="1" ht="12.75" x14ac:dyDescent="0.2">
      <c r="A39" s="4">
        <v>35</v>
      </c>
      <c r="B39" s="9" t="s">
        <v>5</v>
      </c>
      <c r="C39" s="10">
        <v>1976</v>
      </c>
      <c r="D39" s="11">
        <v>25</v>
      </c>
      <c r="E39" s="11">
        <v>1.3</v>
      </c>
      <c r="F39" s="11">
        <v>33</v>
      </c>
      <c r="G39" s="11">
        <f t="shared" si="11"/>
        <v>1.7</v>
      </c>
      <c r="H39" s="11">
        <v>37</v>
      </c>
      <c r="I39" s="11">
        <f t="shared" si="12"/>
        <v>1.9</v>
      </c>
      <c r="J39" s="11">
        <v>39</v>
      </c>
      <c r="K39" s="11">
        <f t="shared" si="13"/>
        <v>2</v>
      </c>
      <c r="L39" s="11">
        <v>39</v>
      </c>
      <c r="M39" s="11">
        <f t="shared" si="14"/>
        <v>2</v>
      </c>
      <c r="N39" s="11">
        <v>47</v>
      </c>
      <c r="O39" s="11">
        <f t="shared" si="15"/>
        <v>2.4</v>
      </c>
      <c r="P39" s="11">
        <v>49</v>
      </c>
      <c r="Q39" s="11">
        <f t="shared" si="16"/>
        <v>2.5</v>
      </c>
      <c r="R39" s="11">
        <v>57</v>
      </c>
      <c r="S39" s="11">
        <f t="shared" si="17"/>
        <v>2.9</v>
      </c>
      <c r="T39" s="11">
        <v>69</v>
      </c>
      <c r="U39" s="11">
        <f t="shared" si="18"/>
        <v>3.5</v>
      </c>
      <c r="V39" s="11">
        <v>71</v>
      </c>
      <c r="W39" s="11">
        <v>3.6</v>
      </c>
      <c r="X39" s="11">
        <v>71</v>
      </c>
      <c r="Y39" s="11">
        <f t="shared" si="19"/>
        <v>3.6</v>
      </c>
      <c r="Z39" s="11">
        <v>75</v>
      </c>
      <c r="AA39" s="11">
        <f t="shared" si="20"/>
        <v>3.8</v>
      </c>
      <c r="AB39" s="30">
        <v>87</v>
      </c>
      <c r="AC39" s="30">
        <v>70</v>
      </c>
      <c r="AD39" s="30">
        <f t="shared" si="21"/>
        <v>4.4000000000000004</v>
      </c>
    </row>
    <row r="40" spans="1:30" s="7" customFormat="1" ht="12.75" x14ac:dyDescent="0.2">
      <c r="A40" s="4">
        <v>36</v>
      </c>
      <c r="B40" s="9" t="s">
        <v>20</v>
      </c>
      <c r="C40" s="10">
        <v>701</v>
      </c>
      <c r="D40" s="11">
        <v>2</v>
      </c>
      <c r="E40" s="11">
        <v>0.3</v>
      </c>
      <c r="F40" s="11">
        <v>5</v>
      </c>
      <c r="G40" s="11">
        <f t="shared" si="11"/>
        <v>0.7</v>
      </c>
      <c r="H40" s="11">
        <v>7</v>
      </c>
      <c r="I40" s="11">
        <f t="shared" si="12"/>
        <v>1</v>
      </c>
      <c r="J40" s="11">
        <v>8</v>
      </c>
      <c r="K40" s="11">
        <f t="shared" si="13"/>
        <v>1.1000000000000001</v>
      </c>
      <c r="L40" s="11">
        <v>10</v>
      </c>
      <c r="M40" s="11">
        <f t="shared" si="14"/>
        <v>1.4</v>
      </c>
      <c r="N40" s="11">
        <v>11</v>
      </c>
      <c r="O40" s="11">
        <f t="shared" si="15"/>
        <v>1.6</v>
      </c>
      <c r="P40" s="11">
        <v>13</v>
      </c>
      <c r="Q40" s="11">
        <f t="shared" si="16"/>
        <v>1.9</v>
      </c>
      <c r="R40" s="11">
        <v>14</v>
      </c>
      <c r="S40" s="11">
        <f t="shared" si="17"/>
        <v>2</v>
      </c>
      <c r="T40" s="11">
        <v>15</v>
      </c>
      <c r="U40" s="11">
        <f t="shared" si="18"/>
        <v>2.1</v>
      </c>
      <c r="V40" s="11">
        <v>18</v>
      </c>
      <c r="W40" s="11">
        <v>2.6</v>
      </c>
      <c r="X40" s="11">
        <v>19</v>
      </c>
      <c r="Y40" s="11">
        <f t="shared" si="19"/>
        <v>2.6</v>
      </c>
      <c r="Z40" s="11">
        <v>23</v>
      </c>
      <c r="AA40" s="11">
        <f t="shared" si="20"/>
        <v>3.3</v>
      </c>
      <c r="AB40" s="30">
        <v>29</v>
      </c>
      <c r="AC40" s="30">
        <v>12</v>
      </c>
      <c r="AD40" s="30">
        <f t="shared" si="21"/>
        <v>4.0999999999999996</v>
      </c>
    </row>
    <row r="41" spans="1:30" s="19" customFormat="1" ht="12.75" x14ac:dyDescent="0.2">
      <c r="A41" s="24">
        <v>37</v>
      </c>
      <c r="B41" s="25" t="s">
        <v>3</v>
      </c>
      <c r="C41" s="26">
        <v>1937</v>
      </c>
      <c r="D41" s="27">
        <v>18</v>
      </c>
      <c r="E41" s="27">
        <v>0.9</v>
      </c>
      <c r="F41" s="27">
        <v>23</v>
      </c>
      <c r="G41" s="27">
        <f t="shared" si="11"/>
        <v>1.2</v>
      </c>
      <c r="H41" s="27">
        <v>37</v>
      </c>
      <c r="I41" s="27">
        <f t="shared" si="12"/>
        <v>1.9</v>
      </c>
      <c r="J41" s="27">
        <v>38</v>
      </c>
      <c r="K41" s="27">
        <f t="shared" si="13"/>
        <v>2</v>
      </c>
      <c r="L41" s="27">
        <v>42</v>
      </c>
      <c r="M41" s="27">
        <f t="shared" si="14"/>
        <v>2.2000000000000002</v>
      </c>
      <c r="N41" s="27">
        <v>48</v>
      </c>
      <c r="O41" s="27">
        <f t="shared" si="15"/>
        <v>2.5</v>
      </c>
      <c r="P41" s="27">
        <v>51</v>
      </c>
      <c r="Q41" s="27">
        <f t="shared" si="16"/>
        <v>2.6</v>
      </c>
      <c r="R41" s="27">
        <v>63</v>
      </c>
      <c r="S41" s="27">
        <f t="shared" si="17"/>
        <v>3.3</v>
      </c>
      <c r="T41" s="27">
        <v>71</v>
      </c>
      <c r="U41" s="27">
        <f t="shared" si="18"/>
        <v>3.7</v>
      </c>
      <c r="V41" s="27">
        <v>74</v>
      </c>
      <c r="W41" s="27">
        <v>3.8</v>
      </c>
      <c r="X41" s="27">
        <v>76</v>
      </c>
      <c r="Y41" s="27">
        <f t="shared" si="19"/>
        <v>3.8</v>
      </c>
      <c r="Z41" s="27">
        <v>76</v>
      </c>
      <c r="AA41" s="27">
        <f t="shared" si="20"/>
        <v>3.9</v>
      </c>
      <c r="AB41" s="31">
        <v>77</v>
      </c>
      <c r="AC41" s="31">
        <v>48</v>
      </c>
      <c r="AD41" s="31">
        <f t="shared" si="21"/>
        <v>4</v>
      </c>
    </row>
    <row r="42" spans="1:30" s="19" customFormat="1" ht="12.75" x14ac:dyDescent="0.2">
      <c r="A42" s="24">
        <v>38</v>
      </c>
      <c r="B42" s="25" t="s">
        <v>37</v>
      </c>
      <c r="C42" s="26">
        <v>2810</v>
      </c>
      <c r="D42" s="27">
        <v>14</v>
      </c>
      <c r="E42" s="27">
        <v>0.5</v>
      </c>
      <c r="F42" s="27">
        <v>22</v>
      </c>
      <c r="G42" s="27">
        <f t="shared" si="11"/>
        <v>0.8</v>
      </c>
      <c r="H42" s="27">
        <v>33</v>
      </c>
      <c r="I42" s="27">
        <f t="shared" si="12"/>
        <v>1.2</v>
      </c>
      <c r="J42" s="27">
        <v>41</v>
      </c>
      <c r="K42" s="27">
        <f t="shared" si="13"/>
        <v>1.5</v>
      </c>
      <c r="L42" s="27">
        <v>57</v>
      </c>
      <c r="M42" s="27">
        <f t="shared" si="14"/>
        <v>2</v>
      </c>
      <c r="N42" s="27">
        <v>66</v>
      </c>
      <c r="O42" s="27">
        <f t="shared" si="15"/>
        <v>2.2999999999999998</v>
      </c>
      <c r="P42" s="27">
        <v>70</v>
      </c>
      <c r="Q42" s="27">
        <f t="shared" si="16"/>
        <v>2.5</v>
      </c>
      <c r="R42" s="27">
        <v>79</v>
      </c>
      <c r="S42" s="27">
        <f t="shared" si="17"/>
        <v>2.8</v>
      </c>
      <c r="T42" s="27">
        <v>85</v>
      </c>
      <c r="U42" s="27">
        <f t="shared" si="18"/>
        <v>3</v>
      </c>
      <c r="V42" s="27">
        <v>91</v>
      </c>
      <c r="W42" s="27">
        <v>3.2</v>
      </c>
      <c r="X42" s="27">
        <v>97</v>
      </c>
      <c r="Y42" s="27">
        <f t="shared" si="19"/>
        <v>3.2</v>
      </c>
      <c r="Z42" s="27">
        <v>105</v>
      </c>
      <c r="AA42" s="27">
        <f t="shared" si="20"/>
        <v>3.7</v>
      </c>
      <c r="AB42" s="31">
        <v>113</v>
      </c>
      <c r="AC42" s="31">
        <v>90</v>
      </c>
      <c r="AD42" s="31">
        <f t="shared" si="21"/>
        <v>4</v>
      </c>
    </row>
    <row r="43" spans="1:30" s="19" customFormat="1" ht="12.75" x14ac:dyDescent="0.2">
      <c r="A43" s="24">
        <v>39</v>
      </c>
      <c r="B43" s="25" t="s">
        <v>21</v>
      </c>
      <c r="C43" s="26">
        <v>2185</v>
      </c>
      <c r="D43" s="27">
        <v>9</v>
      </c>
      <c r="E43" s="27">
        <v>0.4</v>
      </c>
      <c r="F43" s="27">
        <v>10</v>
      </c>
      <c r="G43" s="27">
        <f t="shared" si="11"/>
        <v>0.5</v>
      </c>
      <c r="H43" s="27">
        <v>14</v>
      </c>
      <c r="I43" s="27">
        <f t="shared" si="12"/>
        <v>0.6</v>
      </c>
      <c r="J43" s="27">
        <v>16</v>
      </c>
      <c r="K43" s="27">
        <f t="shared" si="13"/>
        <v>0.7</v>
      </c>
      <c r="L43" s="27">
        <v>16</v>
      </c>
      <c r="M43" s="27">
        <f t="shared" si="14"/>
        <v>0.7</v>
      </c>
      <c r="N43" s="27">
        <v>23</v>
      </c>
      <c r="O43" s="27">
        <f t="shared" si="15"/>
        <v>1.1000000000000001</v>
      </c>
      <c r="P43" s="27">
        <v>37</v>
      </c>
      <c r="Q43" s="27">
        <f t="shared" si="16"/>
        <v>1.7</v>
      </c>
      <c r="R43" s="27">
        <v>37</v>
      </c>
      <c r="S43" s="27">
        <f t="shared" si="17"/>
        <v>1.7</v>
      </c>
      <c r="T43" s="27">
        <v>38</v>
      </c>
      <c r="U43" s="27">
        <f t="shared" si="18"/>
        <v>1.7</v>
      </c>
      <c r="V43" s="27">
        <v>46</v>
      </c>
      <c r="W43" s="27">
        <v>2.1</v>
      </c>
      <c r="X43" s="27">
        <v>59</v>
      </c>
      <c r="Y43" s="27">
        <f t="shared" si="19"/>
        <v>2.1</v>
      </c>
      <c r="Z43" s="27">
        <v>69</v>
      </c>
      <c r="AA43" s="27">
        <f t="shared" si="20"/>
        <v>3.2</v>
      </c>
      <c r="AB43" s="31">
        <v>84</v>
      </c>
      <c r="AC43" s="31">
        <v>69</v>
      </c>
      <c r="AD43" s="31">
        <f t="shared" si="21"/>
        <v>3.8</v>
      </c>
    </row>
    <row r="44" spans="1:30" s="19" customFormat="1" ht="12.75" x14ac:dyDescent="0.2">
      <c r="A44" s="24">
        <v>40</v>
      </c>
      <c r="B44" s="25" t="s">
        <v>11</v>
      </c>
      <c r="C44" s="26">
        <v>4446</v>
      </c>
      <c r="D44" s="27">
        <v>50</v>
      </c>
      <c r="E44" s="27">
        <v>1.1000000000000001</v>
      </c>
      <c r="F44" s="27">
        <v>58</v>
      </c>
      <c r="G44" s="27">
        <f t="shared" si="11"/>
        <v>1.3</v>
      </c>
      <c r="H44" s="27">
        <v>72</v>
      </c>
      <c r="I44" s="27">
        <f t="shared" si="12"/>
        <v>1.6</v>
      </c>
      <c r="J44" s="27">
        <v>77</v>
      </c>
      <c r="K44" s="27">
        <f t="shared" si="13"/>
        <v>1.7</v>
      </c>
      <c r="L44" s="27">
        <v>79</v>
      </c>
      <c r="M44" s="27">
        <f t="shared" si="14"/>
        <v>1.8</v>
      </c>
      <c r="N44" s="27">
        <v>92</v>
      </c>
      <c r="O44" s="27">
        <f t="shared" si="15"/>
        <v>2.1</v>
      </c>
      <c r="P44" s="27">
        <v>96</v>
      </c>
      <c r="Q44" s="27">
        <f t="shared" si="16"/>
        <v>2.2000000000000002</v>
      </c>
      <c r="R44" s="27">
        <v>102</v>
      </c>
      <c r="S44" s="27">
        <f t="shared" si="17"/>
        <v>2.2999999999999998</v>
      </c>
      <c r="T44" s="27">
        <v>113</v>
      </c>
      <c r="U44" s="27">
        <f t="shared" si="18"/>
        <v>2.5</v>
      </c>
      <c r="V44" s="27">
        <v>130</v>
      </c>
      <c r="W44" s="27">
        <v>2.9</v>
      </c>
      <c r="X44" s="27">
        <v>141</v>
      </c>
      <c r="Y44" s="27">
        <f t="shared" si="19"/>
        <v>2.9</v>
      </c>
      <c r="Z44" s="27">
        <v>146</v>
      </c>
      <c r="AA44" s="27">
        <f t="shared" si="20"/>
        <v>3.3</v>
      </c>
      <c r="AB44" s="31">
        <v>157</v>
      </c>
      <c r="AC44" s="31">
        <v>50</v>
      </c>
      <c r="AD44" s="31">
        <f t="shared" si="21"/>
        <v>3.5</v>
      </c>
    </row>
    <row r="45" spans="1:30" s="19" customFormat="1" ht="12.75" x14ac:dyDescent="0.2">
      <c r="A45" s="24">
        <v>41</v>
      </c>
      <c r="B45" s="25" t="s">
        <v>15</v>
      </c>
      <c r="C45" s="26">
        <v>1115</v>
      </c>
      <c r="D45" s="27">
        <v>0</v>
      </c>
      <c r="E45" s="27">
        <v>0</v>
      </c>
      <c r="F45" s="27">
        <v>3</v>
      </c>
      <c r="G45" s="27">
        <f t="shared" si="11"/>
        <v>0.3</v>
      </c>
      <c r="H45" s="27">
        <v>4</v>
      </c>
      <c r="I45" s="27">
        <f t="shared" si="12"/>
        <v>0.4</v>
      </c>
      <c r="J45" s="27">
        <v>7</v>
      </c>
      <c r="K45" s="27">
        <f t="shared" si="13"/>
        <v>0.6</v>
      </c>
      <c r="L45" s="27">
        <v>14</v>
      </c>
      <c r="M45" s="27">
        <f t="shared" si="14"/>
        <v>1.3</v>
      </c>
      <c r="N45" s="27">
        <v>18</v>
      </c>
      <c r="O45" s="27">
        <f t="shared" si="15"/>
        <v>1.6</v>
      </c>
      <c r="P45" s="27">
        <v>21</v>
      </c>
      <c r="Q45" s="27">
        <f t="shared" si="16"/>
        <v>1.9</v>
      </c>
      <c r="R45" s="27">
        <v>27</v>
      </c>
      <c r="S45" s="27">
        <f t="shared" si="17"/>
        <v>2.4</v>
      </c>
      <c r="T45" s="27">
        <v>27</v>
      </c>
      <c r="U45" s="27">
        <f t="shared" si="18"/>
        <v>2.4</v>
      </c>
      <c r="V45" s="27">
        <v>29</v>
      </c>
      <c r="W45" s="27">
        <v>2.6</v>
      </c>
      <c r="X45" s="27">
        <v>29</v>
      </c>
      <c r="Y45" s="27">
        <f t="shared" si="19"/>
        <v>2.6</v>
      </c>
      <c r="Z45" s="27">
        <v>34</v>
      </c>
      <c r="AA45" s="27">
        <f t="shared" si="20"/>
        <v>3</v>
      </c>
      <c r="AB45" s="31">
        <v>38</v>
      </c>
      <c r="AC45" s="31">
        <v>28</v>
      </c>
      <c r="AD45" s="31">
        <f t="shared" si="21"/>
        <v>3.4</v>
      </c>
    </row>
    <row r="46" spans="1:30" s="19" customFormat="1" ht="12.75" x14ac:dyDescent="0.2">
      <c r="A46" s="24">
        <v>42</v>
      </c>
      <c r="B46" s="25" t="s">
        <v>53</v>
      </c>
      <c r="C46" s="26">
        <v>1023</v>
      </c>
      <c r="D46" s="27">
        <v>1</v>
      </c>
      <c r="E46" s="27">
        <v>0.1</v>
      </c>
      <c r="F46" s="27">
        <v>3</v>
      </c>
      <c r="G46" s="27">
        <f t="shared" si="11"/>
        <v>0.3</v>
      </c>
      <c r="H46" s="27">
        <v>3</v>
      </c>
      <c r="I46" s="27">
        <f t="shared" si="12"/>
        <v>0.3</v>
      </c>
      <c r="J46" s="27">
        <v>3</v>
      </c>
      <c r="K46" s="27">
        <f t="shared" si="13"/>
        <v>0.3</v>
      </c>
      <c r="L46" s="27">
        <v>9</v>
      </c>
      <c r="M46" s="27">
        <f t="shared" si="14"/>
        <v>0.9</v>
      </c>
      <c r="N46" s="27">
        <v>9</v>
      </c>
      <c r="O46" s="27">
        <f t="shared" si="15"/>
        <v>0.9</v>
      </c>
      <c r="P46" s="27">
        <v>9</v>
      </c>
      <c r="Q46" s="27">
        <f t="shared" si="16"/>
        <v>0.9</v>
      </c>
      <c r="R46" s="27">
        <v>13</v>
      </c>
      <c r="S46" s="27">
        <f t="shared" si="17"/>
        <v>1.3</v>
      </c>
      <c r="T46" s="27">
        <v>17</v>
      </c>
      <c r="U46" s="27">
        <f t="shared" si="18"/>
        <v>1.7</v>
      </c>
      <c r="V46" s="27">
        <v>17</v>
      </c>
      <c r="W46" s="27">
        <v>1.7</v>
      </c>
      <c r="X46" s="27">
        <v>20</v>
      </c>
      <c r="Y46" s="27">
        <f t="shared" si="19"/>
        <v>1.7</v>
      </c>
      <c r="Z46" s="27">
        <v>23</v>
      </c>
      <c r="AA46" s="27">
        <f t="shared" si="20"/>
        <v>2.2000000000000002</v>
      </c>
      <c r="AB46" s="31">
        <v>35</v>
      </c>
      <c r="AC46" s="31">
        <v>32</v>
      </c>
      <c r="AD46" s="31">
        <f t="shared" si="21"/>
        <v>3.4</v>
      </c>
    </row>
    <row r="47" spans="1:30" s="19" customFormat="1" ht="12.75" x14ac:dyDescent="0.2">
      <c r="A47" s="24">
        <v>43</v>
      </c>
      <c r="B47" s="25" t="s">
        <v>35</v>
      </c>
      <c r="C47" s="26">
        <v>2709</v>
      </c>
      <c r="D47" s="27">
        <v>17</v>
      </c>
      <c r="E47" s="27">
        <v>0.6</v>
      </c>
      <c r="F47" s="27">
        <v>28</v>
      </c>
      <c r="G47" s="27">
        <f t="shared" si="11"/>
        <v>1</v>
      </c>
      <c r="H47" s="27">
        <v>34</v>
      </c>
      <c r="I47" s="27">
        <f t="shared" si="12"/>
        <v>1.3</v>
      </c>
      <c r="J47" s="27">
        <v>38</v>
      </c>
      <c r="K47" s="27">
        <f t="shared" si="13"/>
        <v>1.4</v>
      </c>
      <c r="L47" s="27">
        <v>38</v>
      </c>
      <c r="M47" s="27">
        <f t="shared" si="14"/>
        <v>1.4</v>
      </c>
      <c r="N47" s="27">
        <v>44</v>
      </c>
      <c r="O47" s="27">
        <f t="shared" si="15"/>
        <v>1.6</v>
      </c>
      <c r="P47" s="27">
        <v>45</v>
      </c>
      <c r="Q47" s="27">
        <f t="shared" si="16"/>
        <v>1.7</v>
      </c>
      <c r="R47" s="27">
        <v>51</v>
      </c>
      <c r="S47" s="27">
        <f t="shared" si="17"/>
        <v>1.9</v>
      </c>
      <c r="T47" s="27">
        <v>57</v>
      </c>
      <c r="U47" s="27">
        <f t="shared" si="18"/>
        <v>2.1</v>
      </c>
      <c r="V47" s="27">
        <v>72</v>
      </c>
      <c r="W47" s="27">
        <v>2.7</v>
      </c>
      <c r="X47" s="27">
        <v>73</v>
      </c>
      <c r="Y47" s="27">
        <f t="shared" si="19"/>
        <v>2.7</v>
      </c>
      <c r="Z47" s="27">
        <v>85</v>
      </c>
      <c r="AA47" s="27">
        <f t="shared" si="20"/>
        <v>3.1</v>
      </c>
      <c r="AB47" s="31">
        <v>85</v>
      </c>
      <c r="AC47" s="31">
        <v>58</v>
      </c>
      <c r="AD47" s="31">
        <f t="shared" si="21"/>
        <v>3.1</v>
      </c>
    </row>
    <row r="48" spans="1:30" s="19" customFormat="1" ht="12.75" x14ac:dyDescent="0.2">
      <c r="A48" s="24">
        <v>44</v>
      </c>
      <c r="B48" s="25" t="s">
        <v>43</v>
      </c>
      <c r="C48" s="26">
        <v>1039</v>
      </c>
      <c r="D48" s="27">
        <v>8</v>
      </c>
      <c r="E48" s="27">
        <v>0.8</v>
      </c>
      <c r="F48" s="27">
        <v>10</v>
      </c>
      <c r="G48" s="27">
        <f t="shared" si="11"/>
        <v>1</v>
      </c>
      <c r="H48" s="27">
        <v>12</v>
      </c>
      <c r="I48" s="27">
        <f t="shared" si="12"/>
        <v>1.2</v>
      </c>
      <c r="J48" s="27">
        <v>12</v>
      </c>
      <c r="K48" s="27">
        <f t="shared" si="13"/>
        <v>1.2</v>
      </c>
      <c r="L48" s="27">
        <v>12</v>
      </c>
      <c r="M48" s="27">
        <f t="shared" si="14"/>
        <v>1.2</v>
      </c>
      <c r="N48" s="27">
        <v>14</v>
      </c>
      <c r="O48" s="27">
        <f t="shared" si="15"/>
        <v>1.3</v>
      </c>
      <c r="P48" s="27">
        <v>14</v>
      </c>
      <c r="Q48" s="27">
        <f t="shared" si="16"/>
        <v>1.3</v>
      </c>
      <c r="R48" s="27">
        <v>16</v>
      </c>
      <c r="S48" s="27">
        <f t="shared" si="17"/>
        <v>1.5</v>
      </c>
      <c r="T48" s="27">
        <v>16</v>
      </c>
      <c r="U48" s="27">
        <f t="shared" si="18"/>
        <v>1.5</v>
      </c>
      <c r="V48" s="27">
        <v>16</v>
      </c>
      <c r="W48" s="27">
        <v>1.5</v>
      </c>
      <c r="X48" s="27">
        <v>16</v>
      </c>
      <c r="Y48" s="27">
        <f t="shared" si="19"/>
        <v>1.5</v>
      </c>
      <c r="Z48" s="27">
        <v>18</v>
      </c>
      <c r="AA48" s="27">
        <f t="shared" si="20"/>
        <v>1.7</v>
      </c>
      <c r="AB48" s="31">
        <v>32</v>
      </c>
      <c r="AC48" s="31">
        <v>0</v>
      </c>
      <c r="AD48" s="31">
        <f t="shared" si="21"/>
        <v>3.1</v>
      </c>
    </row>
    <row r="49" spans="1:30" s="19" customFormat="1" ht="12.75" x14ac:dyDescent="0.2">
      <c r="A49" s="24">
        <v>45</v>
      </c>
      <c r="B49" s="25" t="s">
        <v>10</v>
      </c>
      <c r="C49" s="26">
        <v>1678</v>
      </c>
      <c r="D49" s="27">
        <v>0</v>
      </c>
      <c r="E49" s="27">
        <v>0</v>
      </c>
      <c r="F49" s="27">
        <v>0</v>
      </c>
      <c r="G49" s="27">
        <f t="shared" si="11"/>
        <v>0</v>
      </c>
      <c r="H49" s="27">
        <v>5</v>
      </c>
      <c r="I49" s="27">
        <f t="shared" si="12"/>
        <v>0.3</v>
      </c>
      <c r="J49" s="27">
        <v>5</v>
      </c>
      <c r="K49" s="27">
        <f t="shared" si="13"/>
        <v>0.3</v>
      </c>
      <c r="L49" s="27">
        <v>14</v>
      </c>
      <c r="M49" s="27">
        <f t="shared" si="14"/>
        <v>0.8</v>
      </c>
      <c r="N49" s="27">
        <v>19</v>
      </c>
      <c r="O49" s="27">
        <f t="shared" si="15"/>
        <v>1.1000000000000001</v>
      </c>
      <c r="P49" s="27">
        <v>27</v>
      </c>
      <c r="Q49" s="27">
        <f t="shared" si="16"/>
        <v>1.6</v>
      </c>
      <c r="R49" s="27">
        <v>34</v>
      </c>
      <c r="S49" s="27">
        <f t="shared" si="17"/>
        <v>2</v>
      </c>
      <c r="T49" s="27">
        <v>34</v>
      </c>
      <c r="U49" s="27">
        <f t="shared" si="18"/>
        <v>2</v>
      </c>
      <c r="V49" s="27">
        <v>39</v>
      </c>
      <c r="W49" s="27">
        <v>2.2999999999999998</v>
      </c>
      <c r="X49" s="27">
        <v>39</v>
      </c>
      <c r="Y49" s="27">
        <f t="shared" si="19"/>
        <v>2.2999999999999998</v>
      </c>
      <c r="Z49" s="27">
        <v>44</v>
      </c>
      <c r="AA49" s="27">
        <f t="shared" si="20"/>
        <v>2.6</v>
      </c>
      <c r="AB49" s="31">
        <v>49</v>
      </c>
      <c r="AC49" s="31">
        <v>26</v>
      </c>
      <c r="AD49" s="31">
        <f t="shared" si="21"/>
        <v>2.9</v>
      </c>
    </row>
    <row r="50" spans="1:30" s="19" customFormat="1" ht="12.75" x14ac:dyDescent="0.2">
      <c r="A50" s="24">
        <v>46</v>
      </c>
      <c r="B50" s="25" t="s">
        <v>31</v>
      </c>
      <c r="C50" s="26">
        <v>1287</v>
      </c>
      <c r="D50" s="27">
        <v>7</v>
      </c>
      <c r="E50" s="27">
        <v>0.5</v>
      </c>
      <c r="F50" s="27">
        <v>7</v>
      </c>
      <c r="G50" s="27">
        <f t="shared" si="11"/>
        <v>0.5</v>
      </c>
      <c r="H50" s="27">
        <v>8</v>
      </c>
      <c r="I50" s="27">
        <f t="shared" si="12"/>
        <v>0.6</v>
      </c>
      <c r="J50" s="27">
        <v>9</v>
      </c>
      <c r="K50" s="27">
        <f t="shared" si="13"/>
        <v>0.7</v>
      </c>
      <c r="L50" s="27">
        <v>11</v>
      </c>
      <c r="M50" s="27">
        <f t="shared" si="14"/>
        <v>0.9</v>
      </c>
      <c r="N50" s="27">
        <v>23</v>
      </c>
      <c r="O50" s="27">
        <f t="shared" si="15"/>
        <v>1.8</v>
      </c>
      <c r="P50" s="27">
        <v>26</v>
      </c>
      <c r="Q50" s="27">
        <f t="shared" si="16"/>
        <v>2</v>
      </c>
      <c r="R50" s="27">
        <v>33</v>
      </c>
      <c r="S50" s="27">
        <f t="shared" si="17"/>
        <v>2.6</v>
      </c>
      <c r="T50" s="27">
        <v>33</v>
      </c>
      <c r="U50" s="27">
        <f t="shared" si="18"/>
        <v>2.6</v>
      </c>
      <c r="V50" s="27">
        <v>34</v>
      </c>
      <c r="W50" s="27">
        <v>2.6</v>
      </c>
      <c r="X50" s="27">
        <v>35</v>
      </c>
      <c r="Y50" s="27">
        <f t="shared" si="19"/>
        <v>2.6</v>
      </c>
      <c r="Z50" s="27">
        <v>35</v>
      </c>
      <c r="AA50" s="27">
        <f t="shared" si="20"/>
        <v>2.7</v>
      </c>
      <c r="AB50" s="31">
        <v>36</v>
      </c>
      <c r="AC50" s="31">
        <v>0</v>
      </c>
      <c r="AD50" s="31">
        <f t="shared" si="21"/>
        <v>2.8</v>
      </c>
    </row>
    <row r="51" spans="1:30" s="19" customFormat="1" ht="12.75" x14ac:dyDescent="0.2">
      <c r="A51" s="24">
        <v>47</v>
      </c>
      <c r="B51" s="25" t="s">
        <v>36</v>
      </c>
      <c r="C51" s="26">
        <v>1971</v>
      </c>
      <c r="D51" s="27">
        <v>5</v>
      </c>
      <c r="E51" s="27">
        <v>0.3</v>
      </c>
      <c r="F51" s="27">
        <v>6</v>
      </c>
      <c r="G51" s="27">
        <f t="shared" si="11"/>
        <v>0.3</v>
      </c>
      <c r="H51" s="27">
        <v>8</v>
      </c>
      <c r="I51" s="27">
        <f t="shared" si="12"/>
        <v>0.4</v>
      </c>
      <c r="J51" s="27">
        <v>9</v>
      </c>
      <c r="K51" s="27">
        <f t="shared" si="13"/>
        <v>0.5</v>
      </c>
      <c r="L51" s="27">
        <v>10</v>
      </c>
      <c r="M51" s="27">
        <f t="shared" si="14"/>
        <v>0.5</v>
      </c>
      <c r="N51" s="27">
        <v>11</v>
      </c>
      <c r="O51" s="27">
        <f t="shared" si="15"/>
        <v>0.6</v>
      </c>
      <c r="P51" s="27">
        <v>12</v>
      </c>
      <c r="Q51" s="27">
        <f t="shared" si="16"/>
        <v>0.6</v>
      </c>
      <c r="R51" s="27">
        <v>16</v>
      </c>
      <c r="S51" s="27">
        <f t="shared" si="17"/>
        <v>0.8</v>
      </c>
      <c r="T51" s="27">
        <v>21</v>
      </c>
      <c r="U51" s="27">
        <f t="shared" si="18"/>
        <v>1.1000000000000001</v>
      </c>
      <c r="V51" s="27">
        <v>23</v>
      </c>
      <c r="W51" s="27">
        <v>1.2</v>
      </c>
      <c r="X51" s="27">
        <v>29</v>
      </c>
      <c r="Y51" s="27">
        <f t="shared" si="19"/>
        <v>1.2</v>
      </c>
      <c r="Z51" s="27">
        <v>29</v>
      </c>
      <c r="AA51" s="27">
        <f t="shared" si="20"/>
        <v>1.5</v>
      </c>
      <c r="AB51" s="31">
        <v>55</v>
      </c>
      <c r="AC51" s="31">
        <v>8</v>
      </c>
      <c r="AD51" s="31">
        <f t="shared" si="21"/>
        <v>2.8</v>
      </c>
    </row>
    <row r="52" spans="1:30" s="19" customFormat="1" ht="12.75" x14ac:dyDescent="0.2">
      <c r="A52" s="24">
        <v>48</v>
      </c>
      <c r="B52" s="25" t="s">
        <v>2</v>
      </c>
      <c r="C52" s="26">
        <v>648</v>
      </c>
      <c r="D52" s="27">
        <v>8</v>
      </c>
      <c r="E52" s="27">
        <v>1.2</v>
      </c>
      <c r="F52" s="27">
        <v>8</v>
      </c>
      <c r="G52" s="27">
        <f t="shared" si="11"/>
        <v>1.2</v>
      </c>
      <c r="H52" s="27">
        <v>9</v>
      </c>
      <c r="I52" s="27">
        <f t="shared" si="12"/>
        <v>1.4</v>
      </c>
      <c r="J52" s="27">
        <v>9</v>
      </c>
      <c r="K52" s="27">
        <f t="shared" si="13"/>
        <v>1.4</v>
      </c>
      <c r="L52" s="27">
        <v>9</v>
      </c>
      <c r="M52" s="27">
        <f t="shared" si="14"/>
        <v>1.4</v>
      </c>
      <c r="N52" s="27">
        <v>12</v>
      </c>
      <c r="O52" s="27">
        <f t="shared" si="15"/>
        <v>1.9</v>
      </c>
      <c r="P52" s="27">
        <v>13</v>
      </c>
      <c r="Q52" s="27">
        <f t="shared" si="16"/>
        <v>2</v>
      </c>
      <c r="R52" s="27">
        <v>14</v>
      </c>
      <c r="S52" s="27">
        <f t="shared" si="17"/>
        <v>2.2000000000000002</v>
      </c>
      <c r="T52" s="27">
        <v>14</v>
      </c>
      <c r="U52" s="27">
        <f t="shared" si="18"/>
        <v>2.2000000000000002</v>
      </c>
      <c r="V52" s="27">
        <v>14</v>
      </c>
      <c r="W52" s="27">
        <v>2.2000000000000002</v>
      </c>
      <c r="X52" s="27">
        <v>14</v>
      </c>
      <c r="Y52" s="27">
        <f t="shared" si="19"/>
        <v>2.2000000000000002</v>
      </c>
      <c r="Z52" s="27">
        <v>14</v>
      </c>
      <c r="AA52" s="27">
        <f t="shared" si="20"/>
        <v>2.2000000000000002</v>
      </c>
      <c r="AB52" s="31">
        <v>14</v>
      </c>
      <c r="AC52" s="31">
        <v>0</v>
      </c>
      <c r="AD52" s="31">
        <f t="shared" si="21"/>
        <v>2.2000000000000002</v>
      </c>
    </row>
    <row r="53" spans="1:30" s="19" customFormat="1" ht="12.75" x14ac:dyDescent="0.2">
      <c r="A53" s="24">
        <v>49</v>
      </c>
      <c r="B53" s="25" t="s">
        <v>34</v>
      </c>
      <c r="C53" s="26">
        <v>4127</v>
      </c>
      <c r="D53" s="27">
        <v>16</v>
      </c>
      <c r="E53" s="27">
        <v>0.4</v>
      </c>
      <c r="F53" s="27">
        <v>21</v>
      </c>
      <c r="G53" s="27">
        <f t="shared" si="11"/>
        <v>0.5</v>
      </c>
      <c r="H53" s="27">
        <v>25</v>
      </c>
      <c r="I53" s="27">
        <f t="shared" si="12"/>
        <v>0.6</v>
      </c>
      <c r="J53" s="27">
        <v>25</v>
      </c>
      <c r="K53" s="27">
        <f t="shared" si="13"/>
        <v>0.6</v>
      </c>
      <c r="L53" s="27">
        <v>32</v>
      </c>
      <c r="M53" s="27">
        <f t="shared" si="14"/>
        <v>0.8</v>
      </c>
      <c r="N53" s="27">
        <v>36</v>
      </c>
      <c r="O53" s="27">
        <f t="shared" si="15"/>
        <v>0.9</v>
      </c>
      <c r="P53" s="27">
        <v>37</v>
      </c>
      <c r="Q53" s="27">
        <f t="shared" si="16"/>
        <v>0.9</v>
      </c>
      <c r="R53" s="27">
        <v>38</v>
      </c>
      <c r="S53" s="27">
        <f t="shared" si="17"/>
        <v>0.9</v>
      </c>
      <c r="T53" s="27">
        <v>46</v>
      </c>
      <c r="U53" s="27">
        <f t="shared" si="18"/>
        <v>1.1000000000000001</v>
      </c>
      <c r="V53" s="27">
        <v>49</v>
      </c>
      <c r="W53" s="27">
        <v>1.2</v>
      </c>
      <c r="X53" s="27">
        <v>53</v>
      </c>
      <c r="Y53" s="27">
        <f t="shared" si="19"/>
        <v>1.2</v>
      </c>
      <c r="Z53" s="27">
        <v>62</v>
      </c>
      <c r="AA53" s="27">
        <f t="shared" si="20"/>
        <v>1.5</v>
      </c>
      <c r="AB53" s="31">
        <v>69</v>
      </c>
      <c r="AC53" s="31">
        <v>26</v>
      </c>
      <c r="AD53" s="31">
        <f t="shared" si="21"/>
        <v>1.7</v>
      </c>
    </row>
    <row r="54" spans="1:30" s="19" customFormat="1" ht="12.75" x14ac:dyDescent="0.2">
      <c r="A54" s="24">
        <v>50</v>
      </c>
      <c r="B54" s="25" t="s">
        <v>22</v>
      </c>
      <c r="C54" s="26">
        <v>2443</v>
      </c>
      <c r="D54" s="27">
        <v>5</v>
      </c>
      <c r="E54" s="27">
        <v>0.2</v>
      </c>
      <c r="F54" s="27">
        <v>11</v>
      </c>
      <c r="G54" s="27">
        <f t="shared" si="11"/>
        <v>0.5</v>
      </c>
      <c r="H54" s="27">
        <v>17</v>
      </c>
      <c r="I54" s="27">
        <f t="shared" si="12"/>
        <v>0.7</v>
      </c>
      <c r="J54" s="27">
        <v>18</v>
      </c>
      <c r="K54" s="27">
        <f t="shared" si="13"/>
        <v>0.7</v>
      </c>
      <c r="L54" s="27">
        <v>18</v>
      </c>
      <c r="M54" s="27">
        <f t="shared" si="14"/>
        <v>0.7</v>
      </c>
      <c r="N54" s="27">
        <v>26</v>
      </c>
      <c r="O54" s="27">
        <f t="shared" si="15"/>
        <v>1.1000000000000001</v>
      </c>
      <c r="P54" s="27">
        <v>27</v>
      </c>
      <c r="Q54" s="27">
        <f t="shared" si="16"/>
        <v>1.1000000000000001</v>
      </c>
      <c r="R54" s="27">
        <v>28</v>
      </c>
      <c r="S54" s="27">
        <f t="shared" si="17"/>
        <v>1.1000000000000001</v>
      </c>
      <c r="T54" s="27">
        <v>30</v>
      </c>
      <c r="U54" s="27">
        <f t="shared" si="18"/>
        <v>1.2</v>
      </c>
      <c r="V54" s="27">
        <v>30</v>
      </c>
      <c r="W54" s="27">
        <v>1.2</v>
      </c>
      <c r="X54" s="27">
        <v>30</v>
      </c>
      <c r="Y54" s="27">
        <f t="shared" si="19"/>
        <v>1.2</v>
      </c>
      <c r="Z54" s="27">
        <v>33</v>
      </c>
      <c r="AA54" s="27">
        <f t="shared" si="20"/>
        <v>1.4</v>
      </c>
      <c r="AB54" s="31">
        <v>35</v>
      </c>
      <c r="AC54" s="31">
        <v>2</v>
      </c>
      <c r="AD54" s="31">
        <f t="shared" si="21"/>
        <v>1.4</v>
      </c>
    </row>
    <row r="55" spans="1:30" s="19" customFormat="1" ht="12.75" x14ac:dyDescent="0.2">
      <c r="A55" s="24">
        <v>51</v>
      </c>
      <c r="B55" s="25" t="s">
        <v>1</v>
      </c>
      <c r="C55" s="26">
        <v>1465</v>
      </c>
      <c r="D55" s="27">
        <v>0</v>
      </c>
      <c r="E55" s="27">
        <v>0</v>
      </c>
      <c r="F55" s="27">
        <v>0</v>
      </c>
      <c r="G55" s="27">
        <f t="shared" si="11"/>
        <v>0</v>
      </c>
      <c r="H55" s="27">
        <v>1</v>
      </c>
      <c r="I55" s="27">
        <f t="shared" si="12"/>
        <v>0.1</v>
      </c>
      <c r="J55" s="27">
        <v>2</v>
      </c>
      <c r="K55" s="27">
        <f t="shared" si="13"/>
        <v>0.1</v>
      </c>
      <c r="L55" s="27">
        <v>5</v>
      </c>
      <c r="M55" s="27">
        <f t="shared" si="14"/>
        <v>0.3</v>
      </c>
      <c r="N55" s="27">
        <v>5</v>
      </c>
      <c r="O55" s="27">
        <f t="shared" si="15"/>
        <v>0.3</v>
      </c>
      <c r="P55" s="27">
        <v>10</v>
      </c>
      <c r="Q55" s="27">
        <f t="shared" si="16"/>
        <v>0.7</v>
      </c>
      <c r="R55" s="27">
        <v>10</v>
      </c>
      <c r="S55" s="27">
        <f t="shared" si="17"/>
        <v>0.7</v>
      </c>
      <c r="T55" s="27">
        <v>10</v>
      </c>
      <c r="U55" s="27">
        <f t="shared" si="18"/>
        <v>0.7</v>
      </c>
      <c r="V55" s="27">
        <v>10</v>
      </c>
      <c r="W55" s="27">
        <v>0.7</v>
      </c>
      <c r="X55" s="27">
        <v>12</v>
      </c>
      <c r="Y55" s="27">
        <f t="shared" si="19"/>
        <v>0.7</v>
      </c>
      <c r="Z55" s="27">
        <v>12</v>
      </c>
      <c r="AA55" s="27">
        <f t="shared" si="20"/>
        <v>0.8</v>
      </c>
      <c r="AB55" s="31">
        <v>13</v>
      </c>
      <c r="AC55" s="31">
        <v>0</v>
      </c>
      <c r="AD55" s="31">
        <f t="shared" si="21"/>
        <v>0.9</v>
      </c>
    </row>
    <row r="56" spans="1:30" s="7" customFormat="1" ht="13.5" customHeight="1" x14ac:dyDescent="0.2">
      <c r="B56" s="15"/>
      <c r="C56" s="16">
        <f>SUM(C5:C54)</f>
        <v>184189</v>
      </c>
      <c r="D56" s="16">
        <f>SUM(D5:D55)</f>
        <v>2418</v>
      </c>
      <c r="E56" s="17"/>
      <c r="F56" s="16">
        <f>SUM(F5:F55)</f>
        <v>3371</v>
      </c>
      <c r="G56" s="17"/>
      <c r="H56" s="16">
        <f>SUM(H5:H55)</f>
        <v>4954</v>
      </c>
      <c r="I56" s="17"/>
      <c r="J56" s="16">
        <f>SUM(J5:J55)</f>
        <v>5912</v>
      </c>
      <c r="K56" s="16"/>
      <c r="L56" s="16">
        <v>6808</v>
      </c>
      <c r="M56" s="18"/>
      <c r="N56" s="16">
        <v>7912</v>
      </c>
      <c r="O56" s="18"/>
      <c r="P56" s="16">
        <f>SUM(P5:P55)</f>
        <v>9110</v>
      </c>
      <c r="R56" s="16">
        <f>SUM(R5:R55)</f>
        <v>10827</v>
      </c>
      <c r="T56" s="21">
        <f>SUM(T5:T55)</f>
        <v>11891</v>
      </c>
      <c r="U56" s="22"/>
      <c r="V56" s="21">
        <f>SUM(V5:V55)</f>
        <v>13077</v>
      </c>
      <c r="W56" s="23"/>
      <c r="X56" s="21">
        <f>SUM(X5:X55)</f>
        <v>14174</v>
      </c>
      <c r="Y56" s="23"/>
      <c r="Z56" s="21">
        <f>SUM(Z5:Z55)</f>
        <v>15190</v>
      </c>
      <c r="AA56" s="23"/>
      <c r="AB56" s="21">
        <f>SUM(AB5:AB55)</f>
        <v>16880</v>
      </c>
      <c r="AC56" s="21">
        <f>SUM(AC5:AC55)</f>
        <v>8160</v>
      </c>
    </row>
  </sheetData>
  <autoFilter ref="A4:AD56" xr:uid="{DC43D8D7-DF25-4611-8BCE-01F56061FA5E}"/>
  <mergeCells count="1">
    <mergeCell ref="B1:AD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CBC90-951C-4CE8-8CB4-8E0A8A13A246}">
  <dimension ref="A1:B53"/>
  <sheetViews>
    <sheetView workbookViewId="0">
      <selection sqref="A1:B53"/>
    </sheetView>
  </sheetViews>
  <sheetFormatPr defaultRowHeight="15" x14ac:dyDescent="0.25"/>
  <sheetData>
    <row r="1" spans="1:2" x14ac:dyDescent="0.25">
      <c r="A1" t="s">
        <v>78</v>
      </c>
      <c r="B1" t="s">
        <v>79</v>
      </c>
    </row>
    <row r="2" spans="1:2" x14ac:dyDescent="0.25">
      <c r="A2" t="s">
        <v>0</v>
      </c>
      <c r="B2">
        <v>372</v>
      </c>
    </row>
    <row r="3" spans="1:2" x14ac:dyDescent="0.25">
      <c r="A3" t="s">
        <v>1</v>
      </c>
      <c r="B3">
        <v>13</v>
      </c>
    </row>
    <row r="4" spans="1:2" x14ac:dyDescent="0.25">
      <c r="A4" t="s">
        <v>42</v>
      </c>
      <c r="B4">
        <v>73</v>
      </c>
    </row>
    <row r="5" spans="1:2" x14ac:dyDescent="0.25">
      <c r="A5" t="s">
        <v>2</v>
      </c>
      <c r="B5">
        <v>14</v>
      </c>
    </row>
    <row r="6" spans="1:2" x14ac:dyDescent="0.25">
      <c r="A6" t="s">
        <v>3</v>
      </c>
      <c r="B6">
        <v>77</v>
      </c>
    </row>
    <row r="7" spans="1:2" x14ac:dyDescent="0.25">
      <c r="A7" t="s">
        <v>4</v>
      </c>
      <c r="B7">
        <v>429</v>
      </c>
    </row>
    <row r="8" spans="1:2" x14ac:dyDescent="0.25">
      <c r="A8" t="s">
        <v>5</v>
      </c>
      <c r="B8">
        <v>87</v>
      </c>
    </row>
    <row r="9" spans="1:2" x14ac:dyDescent="0.25">
      <c r="A9" t="s">
        <v>6</v>
      </c>
      <c r="B9">
        <v>184</v>
      </c>
    </row>
    <row r="10" spans="1:2" x14ac:dyDescent="0.25">
      <c r="A10" t="s">
        <v>7</v>
      </c>
      <c r="B10">
        <v>371</v>
      </c>
    </row>
    <row r="11" spans="1:2" x14ac:dyDescent="0.25">
      <c r="A11" t="s">
        <v>8</v>
      </c>
      <c r="B11">
        <v>231</v>
      </c>
    </row>
    <row r="12" spans="1:2" x14ac:dyDescent="0.25">
      <c r="A12" t="s">
        <v>9</v>
      </c>
      <c r="B12">
        <v>102</v>
      </c>
    </row>
    <row r="13" spans="1:2" x14ac:dyDescent="0.25">
      <c r="A13" t="s">
        <v>43</v>
      </c>
      <c r="B13">
        <v>32</v>
      </c>
    </row>
    <row r="14" spans="1:2" x14ac:dyDescent="0.25">
      <c r="A14" t="s">
        <v>10</v>
      </c>
      <c r="B14">
        <v>49</v>
      </c>
    </row>
    <row r="15" spans="1:2" x14ac:dyDescent="0.25">
      <c r="A15" t="s">
        <v>44</v>
      </c>
      <c r="B15">
        <v>57</v>
      </c>
    </row>
    <row r="16" spans="1:2" x14ac:dyDescent="0.25">
      <c r="A16" t="s">
        <v>45</v>
      </c>
      <c r="B16">
        <v>396</v>
      </c>
    </row>
    <row r="17" spans="1:2" x14ac:dyDescent="0.25">
      <c r="A17" t="s">
        <v>11</v>
      </c>
      <c r="B17">
        <v>157</v>
      </c>
    </row>
    <row r="18" spans="1:2" x14ac:dyDescent="0.25">
      <c r="A18" t="s">
        <v>12</v>
      </c>
      <c r="B18">
        <v>140</v>
      </c>
    </row>
    <row r="19" spans="1:2" x14ac:dyDescent="0.25">
      <c r="A19" t="s">
        <v>13</v>
      </c>
      <c r="B19">
        <v>402</v>
      </c>
    </row>
    <row r="20" spans="1:2" x14ac:dyDescent="0.25">
      <c r="A20" t="s">
        <v>14</v>
      </c>
      <c r="B20">
        <v>133</v>
      </c>
    </row>
    <row r="21" spans="1:2" x14ac:dyDescent="0.25">
      <c r="A21" t="s">
        <v>15</v>
      </c>
      <c r="B21">
        <v>38</v>
      </c>
    </row>
    <row r="22" spans="1:2" x14ac:dyDescent="0.25">
      <c r="A22" t="s">
        <v>16</v>
      </c>
      <c r="B22">
        <v>81</v>
      </c>
    </row>
    <row r="23" spans="1:2" x14ac:dyDescent="0.25">
      <c r="A23" t="s">
        <v>17</v>
      </c>
      <c r="B23">
        <v>315</v>
      </c>
    </row>
    <row r="24" spans="1:2" x14ac:dyDescent="0.25">
      <c r="A24" t="s">
        <v>18</v>
      </c>
      <c r="B24">
        <v>257</v>
      </c>
    </row>
    <row r="25" spans="1:2" x14ac:dyDescent="0.25">
      <c r="A25" t="s">
        <v>46</v>
      </c>
      <c r="B25">
        <v>660</v>
      </c>
    </row>
    <row r="26" spans="1:2" x14ac:dyDescent="0.25">
      <c r="A26" t="s">
        <v>19</v>
      </c>
      <c r="B26">
        <v>391</v>
      </c>
    </row>
    <row r="27" spans="1:2" x14ac:dyDescent="0.25">
      <c r="A27" t="s">
        <v>20</v>
      </c>
      <c r="B27">
        <v>29</v>
      </c>
    </row>
    <row r="28" spans="1:2" x14ac:dyDescent="0.25">
      <c r="A28" t="s">
        <v>21</v>
      </c>
      <c r="B28">
        <v>84</v>
      </c>
    </row>
    <row r="29" spans="1:2" x14ac:dyDescent="0.25">
      <c r="A29" t="s">
        <v>22</v>
      </c>
      <c r="B29">
        <v>35</v>
      </c>
    </row>
    <row r="30" spans="1:2" x14ac:dyDescent="0.25">
      <c r="A30" t="s">
        <v>23</v>
      </c>
      <c r="B30">
        <v>7119</v>
      </c>
    </row>
    <row r="31" spans="1:2" x14ac:dyDescent="0.25">
      <c r="A31" t="s">
        <v>24</v>
      </c>
      <c r="B31">
        <v>136</v>
      </c>
    </row>
    <row r="32" spans="1:2" x14ac:dyDescent="0.25">
      <c r="A32" t="s">
        <v>25</v>
      </c>
      <c r="B32">
        <v>116</v>
      </c>
    </row>
    <row r="33" spans="1:2" x14ac:dyDescent="0.25">
      <c r="A33" t="s">
        <v>47</v>
      </c>
      <c r="B33">
        <v>371</v>
      </c>
    </row>
    <row r="34" spans="1:2" x14ac:dyDescent="0.25">
      <c r="A34" t="s">
        <v>26</v>
      </c>
      <c r="B34">
        <v>133</v>
      </c>
    </row>
    <row r="35" spans="1:2" x14ac:dyDescent="0.25">
      <c r="A35" t="s">
        <v>48</v>
      </c>
      <c r="B35">
        <v>501</v>
      </c>
    </row>
    <row r="36" spans="1:2" x14ac:dyDescent="0.25">
      <c r="A36" t="s">
        <v>49</v>
      </c>
      <c r="B36">
        <v>483</v>
      </c>
    </row>
    <row r="37" spans="1:2" x14ac:dyDescent="0.25">
      <c r="A37" t="s">
        <v>50</v>
      </c>
      <c r="B37">
        <v>475</v>
      </c>
    </row>
    <row r="38" spans="1:2" x14ac:dyDescent="0.25">
      <c r="A38" t="s">
        <v>51</v>
      </c>
      <c r="B38">
        <v>209</v>
      </c>
    </row>
    <row r="39" spans="1:2" x14ac:dyDescent="0.25">
      <c r="A39" t="s">
        <v>27</v>
      </c>
      <c r="B39">
        <v>484</v>
      </c>
    </row>
    <row r="40" spans="1:2" x14ac:dyDescent="0.25">
      <c r="A40" t="s">
        <v>28</v>
      </c>
      <c r="B40">
        <v>122</v>
      </c>
    </row>
    <row r="41" spans="1:2" x14ac:dyDescent="0.25">
      <c r="A41" t="s">
        <v>29</v>
      </c>
      <c r="B41">
        <v>131</v>
      </c>
    </row>
    <row r="42" spans="1:2" x14ac:dyDescent="0.25">
      <c r="A42" t="s">
        <v>30</v>
      </c>
      <c r="B42">
        <v>504</v>
      </c>
    </row>
    <row r="43" spans="1:2" x14ac:dyDescent="0.25">
      <c r="A43" t="s">
        <v>52</v>
      </c>
      <c r="B43">
        <v>74</v>
      </c>
    </row>
    <row r="44" spans="1:2" x14ac:dyDescent="0.25">
      <c r="A44" t="s">
        <v>31</v>
      </c>
      <c r="B44">
        <v>36</v>
      </c>
    </row>
    <row r="45" spans="1:2" x14ac:dyDescent="0.25">
      <c r="A45" t="s">
        <v>53</v>
      </c>
      <c r="B45">
        <v>35</v>
      </c>
    </row>
    <row r="46" spans="1:2" x14ac:dyDescent="0.25">
      <c r="A46" t="s">
        <v>32</v>
      </c>
      <c r="B46">
        <v>227</v>
      </c>
    </row>
    <row r="47" spans="1:2" x14ac:dyDescent="0.25">
      <c r="A47" t="s">
        <v>33</v>
      </c>
      <c r="B47">
        <v>108</v>
      </c>
    </row>
    <row r="48" spans="1:2" x14ac:dyDescent="0.25">
      <c r="A48" t="s">
        <v>34</v>
      </c>
      <c r="B48">
        <v>69</v>
      </c>
    </row>
    <row r="49" spans="1:2" x14ac:dyDescent="0.25">
      <c r="A49" t="s">
        <v>35</v>
      </c>
      <c r="B49">
        <v>85</v>
      </c>
    </row>
    <row r="50" spans="1:2" x14ac:dyDescent="0.25">
      <c r="A50" t="s">
        <v>36</v>
      </c>
      <c r="B50">
        <v>55</v>
      </c>
    </row>
    <row r="51" spans="1:2" x14ac:dyDescent="0.25">
      <c r="A51" t="s">
        <v>37</v>
      </c>
      <c r="B51">
        <v>113</v>
      </c>
    </row>
    <row r="52" spans="1:2" x14ac:dyDescent="0.25">
      <c r="A52" t="s">
        <v>38</v>
      </c>
      <c r="B52">
        <v>85</v>
      </c>
    </row>
    <row r="53" spans="1:2" x14ac:dyDescent="0.25">
      <c r="A53" t="s">
        <v>80</v>
      </c>
      <c r="B53">
        <v>16880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15C4-25EE-431C-89E0-107E6008D5CC}">
  <dimension ref="A1:B52"/>
  <sheetViews>
    <sheetView topLeftCell="A16" workbookViewId="0">
      <selection activeCell="B16" sqref="B1:B1048576"/>
    </sheetView>
  </sheetViews>
  <sheetFormatPr defaultRowHeight="15" x14ac:dyDescent="0.25"/>
  <cols>
    <col min="1" max="1" width="22.85546875" bestFit="1" customWidth="1"/>
  </cols>
  <sheetData>
    <row r="1" spans="1:2" x14ac:dyDescent="0.25">
      <c r="A1" t="s">
        <v>78</v>
      </c>
      <c r="B1" t="s">
        <v>87</v>
      </c>
    </row>
    <row r="2" spans="1:2" x14ac:dyDescent="0.25">
      <c r="A2" t="s">
        <v>0</v>
      </c>
      <c r="B2">
        <v>314</v>
      </c>
    </row>
    <row r="3" spans="1:2" x14ac:dyDescent="0.25">
      <c r="A3" t="s">
        <v>1</v>
      </c>
      <c r="B3">
        <v>0</v>
      </c>
    </row>
    <row r="4" spans="1:2" x14ac:dyDescent="0.25">
      <c r="A4" t="s">
        <v>88</v>
      </c>
      <c r="B4">
        <v>47</v>
      </c>
    </row>
    <row r="5" spans="1:2" x14ac:dyDescent="0.25">
      <c r="A5" t="s">
        <v>2</v>
      </c>
      <c r="B5">
        <v>0</v>
      </c>
    </row>
    <row r="6" spans="1:2" x14ac:dyDescent="0.25">
      <c r="A6" t="s">
        <v>3</v>
      </c>
      <c r="B6">
        <v>48</v>
      </c>
    </row>
    <row r="7" spans="1:2" x14ac:dyDescent="0.25">
      <c r="A7" t="s">
        <v>4</v>
      </c>
      <c r="B7">
        <v>386</v>
      </c>
    </row>
    <row r="8" spans="1:2" x14ac:dyDescent="0.25">
      <c r="A8" t="s">
        <v>5</v>
      </c>
      <c r="B8">
        <v>70</v>
      </c>
    </row>
    <row r="9" spans="1:2" x14ac:dyDescent="0.25">
      <c r="A9" t="s">
        <v>6</v>
      </c>
      <c r="B9">
        <v>183</v>
      </c>
    </row>
    <row r="10" spans="1:2" x14ac:dyDescent="0.25">
      <c r="A10" t="s">
        <v>7</v>
      </c>
      <c r="B10">
        <v>148</v>
      </c>
    </row>
    <row r="11" spans="1:2" x14ac:dyDescent="0.25">
      <c r="A11" t="s">
        <v>8</v>
      </c>
      <c r="B11">
        <v>175</v>
      </c>
    </row>
    <row r="12" spans="1:2" x14ac:dyDescent="0.25">
      <c r="A12" t="s">
        <v>9</v>
      </c>
      <c r="B12">
        <v>71</v>
      </c>
    </row>
    <row r="13" spans="1:2" x14ac:dyDescent="0.25">
      <c r="A13" t="s">
        <v>89</v>
      </c>
      <c r="B13">
        <v>0</v>
      </c>
    </row>
    <row r="14" spans="1:2" x14ac:dyDescent="0.25">
      <c r="A14" t="s">
        <v>10</v>
      </c>
      <c r="B14">
        <v>26</v>
      </c>
    </row>
    <row r="15" spans="1:2" x14ac:dyDescent="0.25">
      <c r="A15" t="s">
        <v>90</v>
      </c>
      <c r="B15">
        <v>42</v>
      </c>
    </row>
    <row r="16" spans="1:2" x14ac:dyDescent="0.25">
      <c r="A16" t="s">
        <v>91</v>
      </c>
      <c r="B16">
        <v>284</v>
      </c>
    </row>
    <row r="17" spans="1:2" x14ac:dyDescent="0.25">
      <c r="A17" t="s">
        <v>11</v>
      </c>
      <c r="B17">
        <v>50</v>
      </c>
    </row>
    <row r="18" spans="1:2" x14ac:dyDescent="0.25">
      <c r="A18" t="s">
        <v>12</v>
      </c>
      <c r="B18">
        <v>131</v>
      </c>
    </row>
    <row r="19" spans="1:2" x14ac:dyDescent="0.25">
      <c r="A19" t="s">
        <v>13</v>
      </c>
      <c r="B19">
        <v>361</v>
      </c>
    </row>
    <row r="20" spans="1:2" x14ac:dyDescent="0.25">
      <c r="A20" t="s">
        <v>14</v>
      </c>
      <c r="B20">
        <v>108</v>
      </c>
    </row>
    <row r="21" spans="1:2" x14ac:dyDescent="0.25">
      <c r="A21" t="s">
        <v>15</v>
      </c>
      <c r="B21">
        <v>28</v>
      </c>
    </row>
    <row r="22" spans="1:2" x14ac:dyDescent="0.25">
      <c r="A22" t="s">
        <v>16</v>
      </c>
      <c r="B22">
        <v>41</v>
      </c>
    </row>
    <row r="23" spans="1:2" x14ac:dyDescent="0.25">
      <c r="A23" t="s">
        <v>17</v>
      </c>
      <c r="B23">
        <v>214</v>
      </c>
    </row>
    <row r="24" spans="1:2" x14ac:dyDescent="0.25">
      <c r="A24" t="s">
        <v>18</v>
      </c>
      <c r="B24">
        <v>168</v>
      </c>
    </row>
    <row r="25" spans="1:2" x14ac:dyDescent="0.25">
      <c r="A25" t="s">
        <v>92</v>
      </c>
      <c r="B25">
        <v>589</v>
      </c>
    </row>
    <row r="26" spans="1:2" x14ac:dyDescent="0.25">
      <c r="A26" t="s">
        <v>19</v>
      </c>
      <c r="B26">
        <v>308</v>
      </c>
    </row>
    <row r="27" spans="1:2" x14ac:dyDescent="0.25">
      <c r="A27" t="s">
        <v>20</v>
      </c>
      <c r="B27">
        <v>12</v>
      </c>
    </row>
    <row r="28" spans="1:2" x14ac:dyDescent="0.25">
      <c r="A28" t="s">
        <v>21</v>
      </c>
      <c r="B28">
        <v>69</v>
      </c>
    </row>
    <row r="29" spans="1:2" x14ac:dyDescent="0.25">
      <c r="A29" t="s">
        <v>22</v>
      </c>
      <c r="B29">
        <v>2</v>
      </c>
    </row>
    <row r="30" spans="1:2" x14ac:dyDescent="0.25">
      <c r="A30" t="s">
        <v>23</v>
      </c>
      <c r="B30">
        <v>1464</v>
      </c>
    </row>
    <row r="31" spans="1:2" x14ac:dyDescent="0.25">
      <c r="A31" t="s">
        <v>24</v>
      </c>
      <c r="B31">
        <v>53</v>
      </c>
    </row>
    <row r="32" spans="1:2" x14ac:dyDescent="0.25">
      <c r="A32" t="s">
        <v>25</v>
      </c>
      <c r="B32">
        <v>45</v>
      </c>
    </row>
    <row r="33" spans="1:2" x14ac:dyDescent="0.25">
      <c r="A33" t="s">
        <v>93</v>
      </c>
      <c r="B33">
        <v>305</v>
      </c>
    </row>
    <row r="34" spans="1:2" x14ac:dyDescent="0.25">
      <c r="A34" t="s">
        <v>26</v>
      </c>
      <c r="B34">
        <v>19</v>
      </c>
    </row>
    <row r="35" spans="1:2" x14ac:dyDescent="0.25">
      <c r="A35" t="s">
        <v>96</v>
      </c>
      <c r="B35">
        <v>310</v>
      </c>
    </row>
    <row r="36" spans="1:2" x14ac:dyDescent="0.25">
      <c r="A36" t="s">
        <v>97</v>
      </c>
      <c r="B36">
        <v>305</v>
      </c>
    </row>
    <row r="37" spans="1:2" x14ac:dyDescent="0.25">
      <c r="A37" t="s">
        <v>98</v>
      </c>
      <c r="B37">
        <v>212</v>
      </c>
    </row>
    <row r="38" spans="1:2" x14ac:dyDescent="0.25">
      <c r="A38" t="s">
        <v>99</v>
      </c>
      <c r="B38">
        <v>55</v>
      </c>
    </row>
    <row r="39" spans="1:2" x14ac:dyDescent="0.25">
      <c r="A39" t="s">
        <v>27</v>
      </c>
      <c r="B39">
        <v>468</v>
      </c>
    </row>
    <row r="40" spans="1:2" x14ac:dyDescent="0.25">
      <c r="A40" t="s">
        <v>28</v>
      </c>
      <c r="B40">
        <v>124</v>
      </c>
    </row>
    <row r="41" spans="1:2" x14ac:dyDescent="0.25">
      <c r="A41" t="s">
        <v>29</v>
      </c>
      <c r="B41">
        <v>116</v>
      </c>
    </row>
    <row r="42" spans="1:2" x14ac:dyDescent="0.25">
      <c r="A42" t="s">
        <v>30</v>
      </c>
      <c r="B42">
        <v>341</v>
      </c>
    </row>
    <row r="43" spans="1:2" x14ac:dyDescent="0.25">
      <c r="A43" t="s">
        <v>100</v>
      </c>
      <c r="B43">
        <v>55</v>
      </c>
    </row>
    <row r="44" spans="1:2" x14ac:dyDescent="0.25">
      <c r="A44" t="s">
        <v>101</v>
      </c>
      <c r="B44">
        <v>0</v>
      </c>
    </row>
    <row r="45" spans="1:2" x14ac:dyDescent="0.25">
      <c r="A45" t="s">
        <v>94</v>
      </c>
      <c r="B45">
        <v>32</v>
      </c>
    </row>
    <row r="46" spans="1:2" x14ac:dyDescent="0.25">
      <c r="A46" t="s">
        <v>32</v>
      </c>
      <c r="B46">
        <v>22</v>
      </c>
    </row>
    <row r="47" spans="1:2" x14ac:dyDescent="0.25">
      <c r="A47" t="s">
        <v>33</v>
      </c>
      <c r="B47">
        <v>94</v>
      </c>
    </row>
    <row r="48" spans="1:2" x14ac:dyDescent="0.25">
      <c r="A48" t="s">
        <v>34</v>
      </c>
      <c r="B48">
        <v>26</v>
      </c>
    </row>
    <row r="49" spans="1:2" x14ac:dyDescent="0.25">
      <c r="A49" t="s">
        <v>35</v>
      </c>
      <c r="B49">
        <v>58</v>
      </c>
    </row>
    <row r="50" spans="1:2" x14ac:dyDescent="0.25">
      <c r="A50" t="s">
        <v>36</v>
      </c>
      <c r="B50">
        <v>8</v>
      </c>
    </row>
    <row r="51" spans="1:2" x14ac:dyDescent="0.25">
      <c r="A51" t="s">
        <v>37</v>
      </c>
      <c r="B51">
        <v>90</v>
      </c>
    </row>
    <row r="52" spans="1:2" x14ac:dyDescent="0.25">
      <c r="A52" t="s">
        <v>38</v>
      </c>
      <c r="B52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localitati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alexandra.plotnic</dc:creator>
  <cp:lastModifiedBy>alexandra.plotnic</cp:lastModifiedBy>
  <cp:lastPrinted>2022-04-04T07:14:01Z</cp:lastPrinted>
  <dcterms:created xsi:type="dcterms:W3CDTF">2022-03-22T07:42:37Z</dcterms:created>
  <dcterms:modified xsi:type="dcterms:W3CDTF">2022-04-05T05:47:16Z</dcterms:modified>
</cp:coreProperties>
</file>